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Frparnet29\métiers\SGN\_Achats\2025\1 - Passation de marché\CAM\CAM\CAM\CAM-2025-0306 - SIBC East Africa Energy Transition\2 DCE de travail\"/>
    </mc:Choice>
  </mc:AlternateContent>
  <xr:revisionPtr revIDLastSave="0" documentId="13_ncr:1_{14005078-DC71-41CD-A84D-BAAC7B57CACF}" xr6:coauthVersionLast="47" xr6:coauthVersionMax="47" xr10:uidLastSave="{00000000-0000-0000-0000-000000000000}"/>
  <bookViews>
    <workbookView xWindow="-108" yWindow="-108" windowWidth="23256" windowHeight="12456" tabRatio="841" xr2:uid="{00000000-000D-0000-FFFF-FFFF00000000}"/>
  </bookViews>
  <sheets>
    <sheet name="DPGF" sheetId="14" r:id="rId1"/>
    <sheet name="BPU" sheetId="13" r:id="rId2"/>
    <sheet name="DQE" sheetId="12" r:id="rId3"/>
    <sheet name="SYNTHESE TOTAL ESTIMATIF" sheetId="7" r:id="rId4"/>
  </sheets>
  <definedNames>
    <definedName name="_Toc25250064" localSheetId="0">DPGF!$C$25</definedName>
    <definedName name="_Toc25250065" localSheetId="0">DPGF!#REF!</definedName>
    <definedName name="_xlnm.Print_Area" localSheetId="1">BPU!$A$1:$S$25</definedName>
    <definedName name="_xlnm.Print_Area" localSheetId="0">DPGF!$C$17:$Q$125</definedName>
    <definedName name="_xlnm.Print_Area" localSheetId="2">DQE!$B$1:$H$31</definedName>
    <definedName name="_xlnm.Print_Area" localSheetId="3">'SYNTHESE TOTAL ESTIMATIF'!$B$1:$N$12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2" i="14" l="1"/>
  <c r="N64" i="14"/>
  <c r="N63" i="14"/>
  <c r="F63" i="14"/>
  <c r="G63" i="14"/>
  <c r="H63" i="14"/>
  <c r="I63" i="14"/>
  <c r="J63" i="14"/>
  <c r="K63" i="14"/>
  <c r="L63" i="14"/>
  <c r="M63" i="14"/>
  <c r="F64" i="14"/>
  <c r="G64" i="14"/>
  <c r="H64" i="14"/>
  <c r="I64" i="14"/>
  <c r="J64" i="14"/>
  <c r="K64" i="14"/>
  <c r="L64" i="14"/>
  <c r="M64" i="14"/>
  <c r="E64" i="14"/>
  <c r="E63" i="14"/>
  <c r="N59" i="14"/>
  <c r="M60" i="14"/>
  <c r="N60" i="14" s="1"/>
  <c r="L60" i="14"/>
  <c r="K60" i="14"/>
  <c r="J60" i="14"/>
  <c r="I60" i="14"/>
  <c r="H60" i="14"/>
  <c r="G60" i="14"/>
  <c r="F60" i="14"/>
  <c r="E60" i="14"/>
  <c r="C11" i="12"/>
  <c r="D25" i="12"/>
  <c r="H22" i="13"/>
  <c r="E25" i="12" s="1"/>
  <c r="G25" i="12" s="1"/>
  <c r="N51" i="14"/>
  <c r="F55" i="14"/>
  <c r="G55" i="14"/>
  <c r="H55" i="14"/>
  <c r="I55" i="14"/>
  <c r="J55" i="14"/>
  <c r="K55" i="14"/>
  <c r="L55" i="14"/>
  <c r="M55" i="14"/>
  <c r="E55" i="14"/>
  <c r="M54" i="14"/>
  <c r="L54" i="14"/>
  <c r="K54" i="14"/>
  <c r="J54" i="14"/>
  <c r="I54" i="14"/>
  <c r="H54" i="14"/>
  <c r="G54" i="14"/>
  <c r="F54" i="14"/>
  <c r="E54" i="14"/>
  <c r="N53" i="14"/>
  <c r="M50" i="14"/>
  <c r="L50" i="14"/>
  <c r="K50" i="14"/>
  <c r="J50" i="14"/>
  <c r="I50" i="14"/>
  <c r="H50" i="14"/>
  <c r="G50" i="14"/>
  <c r="F50" i="14"/>
  <c r="E50" i="14"/>
  <c r="N49" i="14"/>
  <c r="H9" i="13"/>
  <c r="M62" i="14"/>
  <c r="M58" i="14"/>
  <c r="M52" i="14"/>
  <c r="M48" i="14"/>
  <c r="M46" i="14"/>
  <c r="M44" i="14"/>
  <c r="M40" i="14"/>
  <c r="M38" i="14"/>
  <c r="M36" i="14"/>
  <c r="M34" i="14"/>
  <c r="M32" i="14"/>
  <c r="M30" i="14"/>
  <c r="L62" i="14"/>
  <c r="L58" i="14"/>
  <c r="L52" i="14"/>
  <c r="L48" i="14"/>
  <c r="L46" i="14"/>
  <c r="L44" i="14"/>
  <c r="L40" i="14"/>
  <c r="L38" i="14"/>
  <c r="L36" i="14"/>
  <c r="L34" i="14"/>
  <c r="L32" i="14"/>
  <c r="L30" i="14"/>
  <c r="K36" i="14"/>
  <c r="K30" i="14"/>
  <c r="K62" i="14"/>
  <c r="K58" i="14"/>
  <c r="K52" i="14"/>
  <c r="K48" i="14"/>
  <c r="K46" i="14"/>
  <c r="K44" i="14"/>
  <c r="K40" i="14"/>
  <c r="K38" i="14"/>
  <c r="K34" i="14"/>
  <c r="K32" i="14"/>
  <c r="J34" i="14"/>
  <c r="J32" i="14"/>
  <c r="J30" i="14"/>
  <c r="J62" i="14"/>
  <c r="J58" i="14"/>
  <c r="J52" i="14"/>
  <c r="J48" i="14"/>
  <c r="J46" i="14"/>
  <c r="J44" i="14"/>
  <c r="J40" i="14"/>
  <c r="J38" i="14"/>
  <c r="J36" i="14"/>
  <c r="I62" i="14"/>
  <c r="I58" i="14"/>
  <c r="I52" i="14"/>
  <c r="I48" i="14"/>
  <c r="I46" i="14"/>
  <c r="I44" i="14"/>
  <c r="I40" i="14"/>
  <c r="I38" i="14"/>
  <c r="I36" i="14"/>
  <c r="I34" i="14"/>
  <c r="I32" i="14"/>
  <c r="I30" i="14"/>
  <c r="H62" i="14"/>
  <c r="H58" i="14"/>
  <c r="H52" i="14"/>
  <c r="H48" i="14"/>
  <c r="H46" i="14"/>
  <c r="H44" i="14"/>
  <c r="H40" i="14"/>
  <c r="H38" i="14"/>
  <c r="H36" i="14"/>
  <c r="H34" i="14"/>
  <c r="H32" i="14"/>
  <c r="H30" i="14"/>
  <c r="G62" i="14"/>
  <c r="G58" i="14"/>
  <c r="G52" i="14"/>
  <c r="G48" i="14"/>
  <c r="G46" i="14"/>
  <c r="G44" i="14"/>
  <c r="G40" i="14"/>
  <c r="G38" i="14"/>
  <c r="G36" i="14"/>
  <c r="G34" i="14"/>
  <c r="G32" i="14"/>
  <c r="G30" i="14"/>
  <c r="F41" i="14"/>
  <c r="F67" i="14" s="1"/>
  <c r="F62" i="14"/>
  <c r="F58" i="14"/>
  <c r="F52" i="14"/>
  <c r="F48" i="14"/>
  <c r="F46" i="14"/>
  <c r="F44" i="14"/>
  <c r="F40" i="14"/>
  <c r="F38" i="14"/>
  <c r="F36" i="14"/>
  <c r="F34" i="14"/>
  <c r="F32" i="14"/>
  <c r="F30" i="14"/>
  <c r="E38" i="14"/>
  <c r="F56" i="14" l="1"/>
  <c r="K56" i="14"/>
  <c r="G56" i="14"/>
  <c r="M56" i="14"/>
  <c r="J56" i="14"/>
  <c r="I56" i="14"/>
  <c r="H56" i="14"/>
  <c r="L56" i="14"/>
  <c r="N54" i="14"/>
  <c r="F42" i="14"/>
  <c r="N50" i="14"/>
  <c r="N55" i="14"/>
  <c r="E30" i="14"/>
  <c r="E41" i="14"/>
  <c r="E67" i="14" s="1"/>
  <c r="F68" i="14" l="1"/>
  <c r="E12" i="12"/>
  <c r="E4" i="7" l="1"/>
  <c r="E62" i="14"/>
  <c r="N61" i="14"/>
  <c r="E58" i="14"/>
  <c r="N57" i="14"/>
  <c r="E44" i="14"/>
  <c r="E52" i="14"/>
  <c r="N52" i="14" s="1"/>
  <c r="E48" i="14"/>
  <c r="N47" i="14"/>
  <c r="N29" i="14"/>
  <c r="G41" i="14"/>
  <c r="G67" i="14" s="1"/>
  <c r="H41" i="14"/>
  <c r="H67" i="14" s="1"/>
  <c r="I41" i="14"/>
  <c r="I67" i="14" s="1"/>
  <c r="J41" i="14"/>
  <c r="J67" i="14" s="1"/>
  <c r="K41" i="14"/>
  <c r="K67" i="14" s="1"/>
  <c r="L41" i="14"/>
  <c r="L67" i="14" s="1"/>
  <c r="M41" i="14"/>
  <c r="M67" i="14" s="1"/>
  <c r="N41" i="14" l="1"/>
  <c r="N48" i="14"/>
  <c r="N62" i="14"/>
  <c r="N58" i="14"/>
  <c r="N67" i="14" l="1"/>
  <c r="N90" i="14"/>
  <c r="E46" i="14" l="1"/>
  <c r="E40" i="14"/>
  <c r="E36" i="14"/>
  <c r="E34" i="14"/>
  <c r="E32" i="14"/>
  <c r="H18" i="13"/>
  <c r="E21" i="12" s="1"/>
  <c r="H20" i="13"/>
  <c r="E23" i="12" s="1"/>
  <c r="H19" i="13"/>
  <c r="E22" i="12" s="1"/>
  <c r="H13" i="13"/>
  <c r="E16" i="12" s="1"/>
  <c r="G16" i="12" s="1"/>
  <c r="D18" i="12"/>
  <c r="D16" i="12"/>
  <c r="D12" i="12"/>
  <c r="E42" i="14" l="1"/>
  <c r="E56" i="14"/>
  <c r="G42" i="14"/>
  <c r="G68" i="14" s="1"/>
  <c r="L42" i="14"/>
  <c r="L68" i="14" s="1"/>
  <c r="K42" i="14"/>
  <c r="K68" i="14" s="1"/>
  <c r="J42" i="14"/>
  <c r="J68" i="14" s="1"/>
  <c r="I42" i="14"/>
  <c r="I68" i="14" s="1"/>
  <c r="N30" i="14"/>
  <c r="M42" i="14"/>
  <c r="M68" i="14" s="1"/>
  <c r="H42" i="14"/>
  <c r="H68" i="14" s="1"/>
  <c r="H15" i="13"/>
  <c r="E18" i="12" s="1"/>
  <c r="G18" i="12" s="1"/>
  <c r="N89" i="14"/>
  <c r="N56" i="14" l="1"/>
  <c r="E68" i="14"/>
  <c r="K87" i="14"/>
  <c r="L87" i="14"/>
  <c r="K83" i="14"/>
  <c r="L83" i="14"/>
  <c r="E80" i="14"/>
  <c r="K80" i="14"/>
  <c r="L80" i="14"/>
  <c r="D14" i="12"/>
  <c r="H10" i="13"/>
  <c r="E13" i="12" s="1"/>
  <c r="D22" i="12"/>
  <c r="D23" i="12"/>
  <c r="D21" i="12"/>
  <c r="D13" i="12"/>
  <c r="D15" i="12"/>
  <c r="D17" i="12"/>
  <c r="D19" i="12"/>
  <c r="D20" i="12"/>
  <c r="H14" i="13" l="1"/>
  <c r="E17" i="12" s="1"/>
  <c r="G17" i="12" s="1"/>
  <c r="H11" i="13"/>
  <c r="E14" i="12" s="1"/>
  <c r="G14" i="12" s="1"/>
  <c r="H17" i="13"/>
  <c r="E20" i="12" s="1"/>
  <c r="H16" i="13"/>
  <c r="E19" i="12" s="1"/>
  <c r="G19" i="12" s="1"/>
  <c r="H21" i="13"/>
  <c r="E24" i="12" s="1"/>
  <c r="H12" i="13" l="1"/>
  <c r="E15" i="12" s="1"/>
  <c r="G21" i="12"/>
  <c r="N44" i="14"/>
  <c r="N43" i="14"/>
  <c r="N45" i="14"/>
  <c r="G13" i="12" l="1"/>
  <c r="G15" i="12"/>
  <c r="N46" i="14"/>
  <c r="N42" i="14"/>
  <c r="N68" i="14" s="1"/>
  <c r="N39" i="14"/>
  <c r="N37" i="14"/>
  <c r="N35" i="14"/>
  <c r="N33" i="14"/>
  <c r="N32" i="14"/>
  <c r="N31" i="14"/>
  <c r="D111" i="14"/>
  <c r="C111" i="14"/>
  <c r="D110" i="14"/>
  <c r="C110" i="14"/>
  <c r="D109" i="14"/>
  <c r="C109" i="14"/>
  <c r="D108" i="14"/>
  <c r="C108" i="14"/>
  <c r="D107" i="14"/>
  <c r="C107" i="14"/>
  <c r="D106" i="14"/>
  <c r="C106" i="14"/>
  <c r="D105" i="14"/>
  <c r="C105" i="14"/>
  <c r="D104" i="14"/>
  <c r="C104" i="14"/>
  <c r="D103" i="14"/>
  <c r="C103" i="14"/>
  <c r="M87" i="14"/>
  <c r="J87" i="14"/>
  <c r="I87" i="14"/>
  <c r="H87" i="14"/>
  <c r="G87" i="14"/>
  <c r="F87" i="14"/>
  <c r="E87" i="14"/>
  <c r="N86" i="14"/>
  <c r="M83" i="14"/>
  <c r="J83" i="14"/>
  <c r="I83" i="14"/>
  <c r="H83" i="14"/>
  <c r="G83" i="14"/>
  <c r="F83" i="14"/>
  <c r="E83" i="14"/>
  <c r="N82" i="14"/>
  <c r="N80" i="14"/>
  <c r="M80" i="14"/>
  <c r="J80" i="14"/>
  <c r="I80" i="14"/>
  <c r="H80" i="14"/>
  <c r="G80" i="14"/>
  <c r="F80" i="14"/>
  <c r="C18" i="14"/>
  <c r="N87" i="14" l="1"/>
  <c r="N83" i="14"/>
  <c r="N36" i="14"/>
  <c r="N40" i="14"/>
  <c r="N34" i="14"/>
  <c r="N38" i="14"/>
  <c r="G22" i="12"/>
  <c r="G24" i="12"/>
  <c r="D24" i="12"/>
  <c r="E92" i="14" l="1"/>
  <c r="E96" i="14"/>
  <c r="G23" i="12"/>
  <c r="E73" i="14" l="1"/>
  <c r="G20" i="12"/>
  <c r="G12" i="12"/>
  <c r="G26" i="12" s="1"/>
  <c r="E97" i="14" l="1"/>
  <c r="E98" i="14"/>
  <c r="H9" i="7" s="1"/>
  <c r="H11" i="7" s="1"/>
  <c r="G29" i="12"/>
  <c r="H10" i="7" s="1"/>
</calcChain>
</file>

<file path=xl/sharedStrings.xml><?xml version="1.0" encoding="utf-8"?>
<sst xmlns="http://schemas.openxmlformats.org/spreadsheetml/2006/main" count="209" uniqueCount="140">
  <si>
    <t>TOTAL</t>
  </si>
  <si>
    <t>TOTAL DQE</t>
  </si>
  <si>
    <t>TOTAL DPGF</t>
  </si>
  <si>
    <t>//</t>
  </si>
  <si>
    <t>SOUTIEN/BACKSTOPPING</t>
  </si>
  <si>
    <t xml:space="preserve">JUNIOR
(De 0 à 5 ans) </t>
  </si>
  <si>
    <t>CONFIRME
(&gt;5 ans - 15 ans d’expérience)</t>
  </si>
  <si>
    <t xml:space="preserve">SENIOR
(Plus de 15 ans) </t>
  </si>
  <si>
    <t>TVA APPLICABLE</t>
  </si>
  <si>
    <t>/</t>
  </si>
  <si>
    <t xml:space="preserve"> </t>
  </si>
  <si>
    <t>TOTAL en € TTC</t>
  </si>
  <si>
    <t>X</t>
  </si>
  <si>
    <t>Phase C - Total</t>
  </si>
  <si>
    <t>Phase B - Total</t>
  </si>
  <si>
    <t>Kenya</t>
  </si>
  <si>
    <t>Project coordination</t>
  </si>
  <si>
    <t>1. Project coordination</t>
  </si>
  <si>
    <t>2. Pedagogical engineering</t>
  </si>
  <si>
    <t>3. Social business and Energy Tansition in East Africa</t>
  </si>
  <si>
    <t>4. Collective intelligence facilitation</t>
  </si>
  <si>
    <t xml:space="preserve">5. Monitoring and evaluation (M&amp;E) </t>
  </si>
  <si>
    <t xml:space="preserve">6. Communication, marketing </t>
  </si>
  <si>
    <t>7. Media content production</t>
  </si>
  <si>
    <t>8. Logistics assistance</t>
  </si>
  <si>
    <t>9. Pool of expertise (according to curriculum)</t>
  </si>
  <si>
    <t>ii. Bootcamp logistics costs per learner (accommodation, transportation and food)</t>
  </si>
  <si>
    <t>Fee per day</t>
  </si>
  <si>
    <t>Fee per week</t>
  </si>
  <si>
    <t>Fee per 1/2 week</t>
  </si>
  <si>
    <t>iii. Bootcamp logistics costs per additional Expert (accommodation, transportation and food)</t>
  </si>
  <si>
    <t>i. Bootcamp logistics costs (rental rooms, equipment, reception services, on-site transport, etc.)</t>
  </si>
  <si>
    <t>iv. Local event/workshop logistics costs (rental rooms, equipment, reception services,media production services, marketing, etc.)</t>
  </si>
  <si>
    <t>v. Local event/workshop logistics costs per learner (accommodation, transportation and food)</t>
  </si>
  <si>
    <t>For additional mobilisation of experts, logistics costs related to the Bootcamp in Kenya, and logistics costs related to in-country  local events or workshops</t>
  </si>
  <si>
    <t>Jane Doe</t>
  </si>
  <si>
    <t>Phase 1 (A) - Total</t>
  </si>
  <si>
    <t>Phase 1 - Initial design 
A1. Inception report</t>
  </si>
  <si>
    <t>Phase 1 - Initial design 
A2. Pedagogical framework;</t>
  </si>
  <si>
    <t>Phase 1 - Initial design 
A3. Communication strategy;</t>
  </si>
  <si>
    <t xml:space="preserve">Phase 1 - Initial design 
A4. Monitoring &amp; Evaluation methodology </t>
  </si>
  <si>
    <t xml:space="preserve">Phase 1 - Initial design 
A6. Detailed scripts and visual designs </t>
  </si>
  <si>
    <t xml:space="preserve">Phase 1 - Initial design 
A5. Community &amp; Ecosystem engagement strategy </t>
  </si>
  <si>
    <t xml:space="preserve">Phase 3  - Evaluation and beyond
C3. Final report </t>
  </si>
  <si>
    <t xml:space="preserve">Phase 2 - Implementation 
B3. Communication material </t>
  </si>
  <si>
    <t xml:space="preserve">Phase 2 - Implementation 
B1. Final pedagogical content and guidelines </t>
  </si>
  <si>
    <t>Phase 2 - Implementation 
B2. Bootcamp preparation note</t>
  </si>
  <si>
    <t>Phase 2 - Implementation 
B4. On-going reports</t>
  </si>
  <si>
    <t xml:space="preserve">Phase 2 - Implementation 
B5. SIBC bootcamp visibility kit </t>
  </si>
  <si>
    <t xml:space="preserve">Phase 3  - Evaluation and beyond
C1. Post-program community strategy and action plan </t>
  </si>
  <si>
    <t>Phase 3  - Evaluation and beyond
C2. SIBC community &amp; ecosystem database</t>
  </si>
  <si>
    <t>Phase 2 - Implementation 
B6. Africa-France Summit SIBC sessions</t>
  </si>
  <si>
    <t>DPGF: Breakdown of Overall and Flat-Rate Prices
Co-construction and implementation of the Social &amp; Inclusive Business Camp (SIBC) program for Energy Transition entrepreneurs in East Africa</t>
  </si>
  <si>
    <t>The following breakdown is not contractual. Only the total lump sum will be contractualised. Bidders are requested to fill in only the white cells in each table.</t>
  </si>
  <si>
    <t>NAME OF THE BIDDER OR DETAILS OF THE CONSORTIUM:</t>
  </si>
  <si>
    <t>MANDATORY DETAIL IN THE CASE OF A CONSORTIUM:</t>
  </si>
  <si>
    <t>AGENT</t>
  </si>
  <si>
    <t>CO-CONTRACTOR 1</t>
  </si>
  <si>
    <t>CO-CONTRACTOR 2</t>
  </si>
  <si>
    <t>CO-CONTRACTOR 3</t>
  </si>
  <si>
    <t>CO-CONTRACTOR 4</t>
  </si>
  <si>
    <t>SUBCONTRACTOR 1</t>
  </si>
  <si>
    <t>SUBCONTRACTOR 2</t>
  </si>
  <si>
    <t>SUBCONTRACTOR 3</t>
  </si>
  <si>
    <t>SUBCONTRACTOR 4</t>
  </si>
  <si>
    <t>INFO: AFD TRAINING PROFILE REFERENCE GUIDE</t>
  </si>
  <si>
    <t>SUPPORT / BACKSTOPPING</t>
  </si>
  <si>
    <t>JUNIOR PROFILE</t>
  </si>
  <si>
    <t>EXPERIENCED PROFILE</t>
  </si>
  <si>
    <t>SENIOR PROFILE</t>
  </si>
  <si>
    <t xml:space="preserve">LESS THAN 5 YEARS OF EXPERIENCE  </t>
  </si>
  <si>
    <t xml:space="preserve">&lt; 5 YEARS TO 15 YEARS OF EXPERIENCE </t>
  </si>
  <si>
    <t>MORE THAN 15 YEARS OF EXPERIENCE</t>
  </si>
  <si>
    <t>PROFILES</t>
  </si>
  <si>
    <t>PROFILE 1</t>
  </si>
  <si>
    <t>PROFILE 2</t>
  </si>
  <si>
    <t>PROFILE 3</t>
  </si>
  <si>
    <t>PROFILE 4</t>
  </si>
  <si>
    <t>PROFILE 5</t>
  </si>
  <si>
    <t>PROFILE 6</t>
  </si>
  <si>
    <t>PROFILE 7</t>
  </si>
  <si>
    <t>PROFILE 8</t>
  </si>
  <si>
    <t>PROFILE 9</t>
  </si>
  <si>
    <t xml:space="preserve">PROFILES SELECTED FOR THE ASSIGNMENT    </t>
  </si>
  <si>
    <t xml:space="preserve">MAIN EXPERTISE    </t>
  </si>
  <si>
    <t xml:space="preserve">NUMBER OF YEARS OF EXPERIENCE    </t>
  </si>
  <si>
    <t xml:space="preserve">SENIORITY LEVEL: SELECT THE CATEGORY FROM THE DROP-DOWN LIST    </t>
  </si>
  <si>
    <t>ORGANISATION/COMPANY</t>
  </si>
  <si>
    <t xml:space="preserve">COUNTRY OF ESTABLISHMENT OF THE PROFILE - PROFESSIONAL RESIDENCE    </t>
  </si>
  <si>
    <t xml:space="preserve">DAILY RATE IN £ EXCLUDING VAT    </t>
  </si>
  <si>
    <t>DELIVERABLES</t>
  </si>
  <si>
    <t>NUMBER OF DAYS</t>
  </si>
  <si>
    <t>NUMBER TOTAL OF DAYS</t>
  </si>
  <si>
    <t xml:space="preserve">TOTAL AMOUNT IN EUROS EXCLUDING VAT BEFORE ANY DISCOUNT    </t>
  </si>
  <si>
    <t>VAT APPLICABLE</t>
  </si>
  <si>
    <t>POSSIBLE DISCOUNT</t>
  </si>
  <si>
    <t>TOTAL AMOUNT  EXCLUDING VAT AFTER ANY DISCOUNT</t>
  </si>
  <si>
    <t xml:space="preserve">TOTAL AMOUNT INCLUDING VAT AFTER ANY DISCOUNT </t>
  </si>
  <si>
    <t>ADDITIONAL COSTS
Bidders are requested to detail below the costs associated with any mission expenses. This estimate will be taken into account in the price assessment.</t>
  </si>
  <si>
    <t>MISSION EXPENSES</t>
  </si>
  <si>
    <t xml:space="preserve">"UNIT PRICE OF AIR AND/OR TRAIN TICKETS
(ECONOMY CLASS)" </t>
  </si>
  <si>
    <t xml:space="preserve">NUMBER OF AIR TICKETS FOR THE ENTIRE MISSION    </t>
  </si>
  <si>
    <t>TOTAL AMOUNT</t>
  </si>
  <si>
    <t xml:space="preserve">DAILY PER DIEM RATE    </t>
  </si>
  <si>
    <t xml:space="preserve">NUMBER OF DAYS OF MISSION   </t>
  </si>
  <si>
    <t xml:space="preserve">ANNUAL ADDITIONAL COSTS (digital tool licences, equipment rental, etc.)    </t>
  </si>
  <si>
    <t xml:space="preserve">OTHER COSTS to be detailed:  </t>
  </si>
  <si>
    <t>TOTAL AMOUNT OF MISSION COSTS</t>
  </si>
  <si>
    <t xml:space="preserve">TOTAL AMOUNT  HT </t>
  </si>
  <si>
    <t xml:space="preserve">TOTAL AMOUNT FOR THE MISSION, INCLUDING TAXES, EXCLUDING EXPENSES     </t>
  </si>
  <si>
    <t xml:space="preserve">TOTAL AMOUNT: MISSION, INCLUDING TAXES + EXPENSES    </t>
  </si>
  <si>
    <t>In the case of a consortium, please divide the total amount between each member.</t>
  </si>
  <si>
    <t>DETAILED AMOUNT OF THE CONTRACT PER CONSORTIUM MEMBER: TO BE COMPLETED BY THE TENDERER</t>
  </si>
  <si>
    <t>MONTANT MISISON HT</t>
  </si>
  <si>
    <t>MONTANT MISSION TTC</t>
  </si>
  <si>
    <t>MONTANT FRAIS DE MISSION TTC</t>
  </si>
  <si>
    <t xml:space="preserve">MONTANT MISISON HT </t>
  </si>
  <si>
    <t xml:space="preserve">MONTANT FRAIS DE MISSION TTC </t>
  </si>
  <si>
    <r>
      <t xml:space="preserve">
</t>
    </r>
    <r>
      <rPr>
        <b/>
        <sz val="20"/>
        <color rgb="FFFF0000"/>
        <rFont val="Century Gothic"/>
        <family val="2"/>
      </rPr>
      <t xml:space="preserve">UNIT PRICE LIST (Contractual) for the purchase order section
</t>
    </r>
    <r>
      <rPr>
        <b/>
        <sz val="20"/>
        <color theme="1"/>
        <rFont val="Century Gothic"/>
        <family val="2"/>
      </rPr>
      <t>Co-construction and implementation of the Social &amp; Inclusive Business Camp (SIBC) program for Energy Transition entrepreneurs in East Africa</t>
    </r>
  </si>
  <si>
    <t>ITEM</t>
  </si>
  <si>
    <t>UNIT</t>
  </si>
  <si>
    <t>AMOUNT HT</t>
  </si>
  <si>
    <t>VAT %</t>
  </si>
  <si>
    <t>AMOUNT TTC</t>
  </si>
  <si>
    <t>Bidder's comment</t>
  </si>
  <si>
    <r>
      <rPr>
        <b/>
        <sz val="12"/>
        <color rgb="FFFF0000"/>
        <rFont val="Roboto Black"/>
      </rPr>
      <t>ESTIMATED QUANTITATIVE DETAILS for the purchase order section</t>
    </r>
    <r>
      <rPr>
        <b/>
        <sz val="12"/>
        <color theme="1"/>
        <rFont val="Roboto Black"/>
      </rPr>
      <t xml:space="preserve">
Co-construction and implementation of the Social &amp; Inclusive Business Camp (SIBC) program for Energy Transition entrepreneurs in East Africa</t>
    </r>
  </si>
  <si>
    <t xml:space="preserve">NAME OF THE BIDDER : </t>
  </si>
  <si>
    <t>This document is not contractual.</t>
  </si>
  <si>
    <t>The quantities indicated below are provided for information purposes only and are not binding on the AFD. The total amount will be used to compare and rank the bids submitted by tenderers.</t>
  </si>
  <si>
    <t>Object</t>
  </si>
  <si>
    <t>Amount per unit as indicated in the BPU
IN € incl. VAT</t>
  </si>
  <si>
    <t>ESTIMATED QUANTITY</t>
  </si>
  <si>
    <t>TOTAL 
IN € INCLUDING VAT</t>
  </si>
  <si>
    <t>THIS AMOUNT WILL BE USED IN THE CONTEXT OF THE CLASSIFICATION OF BIDS
THE AMOUNT INCLUDING VAT IS TAKEN INTO ACCOUNT IN THE ANALYSIS OF BIDS</t>
  </si>
  <si>
    <t>TOTAL PROJECTION (OVER THE ENTIRE DURATION OF THE CONTRACT)</t>
  </si>
  <si>
    <t>TOTAL ESTIMATED CONTRACT SUMMARY
Co-construction and implementation of the Social &amp; Inclusive Business Camp (SIBC) program for Energy Transition entrepreneurs in East Africa</t>
  </si>
  <si>
    <t xml:space="preserve">Name of the bidder : </t>
  </si>
  <si>
    <t>This document is not contractual</t>
  </si>
  <si>
    <t>The total estimated amount of the contract below will be taken into account for the comparison and ranking of bids.</t>
  </si>
  <si>
    <t xml:space="preserve">TOTAL ESTIMATED CONTRACT VALUE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</si>
</sst>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164" formatCode="#,##0.00\ &quot;€&quot;"/>
    <numFmt numFmtId="165" formatCode="0.0%"/>
    <numFmt numFmtId="166" formatCode="_-* #,##0\ [$€-40C]_-;\-* #,##0\ [$€-40C]_-;_-* &quot;-&quot;??\ [$€-40C]_-;_-@_-"/>
    <numFmt numFmtId="167" formatCode="_-* #,##0.00\ [$€-40C]_-;\-* #,##0.00\ [$€-40C]_-;_-* &quot;-&quot;??\ [$€-40C]_-;_-@_-"/>
    <numFmt numFmtId="168" formatCode="#,##0&quot; € HT&quot;"/>
    <numFmt numFmtId="169" formatCode="#,##0\ &quot;€&quot;"/>
    <numFmt numFmtId="170" formatCode="#,##0.00&quot; € HT&quot;"/>
    <numFmt numFmtId="171" formatCode="###,0\.00&quot; € HT&quot;"/>
    <numFmt numFmtId="172" formatCode="#,##0.00\ &quot;€&quot;\ \T\T\C"/>
    <numFmt numFmtId="173" formatCode="#,##0\ _€"/>
    <numFmt numFmtId="174" formatCode="#,##0\ [$֏-42B]"/>
  </numFmts>
  <fonts count="92" x14ac:knownFonts="1">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2"/>
      <color theme="1"/>
      <name val="Roboto Black"/>
    </font>
    <font>
      <b/>
      <sz val="12"/>
      <color rgb="FFFF0000"/>
      <name val="Roboto Black"/>
    </font>
    <font>
      <b/>
      <sz val="12"/>
      <color theme="0"/>
      <name val="Calibri"/>
      <family val="2"/>
    </font>
    <font>
      <b/>
      <sz val="12"/>
      <color indexed="56"/>
      <name val="Calibri"/>
      <family val="2"/>
    </font>
    <font>
      <sz val="12"/>
      <color indexed="16"/>
      <name val="Calibri"/>
      <family val="2"/>
    </font>
    <font>
      <sz val="11"/>
      <color rgb="FFC00000"/>
      <name val="Roboto Bold"/>
    </font>
    <font>
      <sz val="11"/>
      <name val="Roboto Bold"/>
    </font>
    <font>
      <b/>
      <sz val="12"/>
      <color theme="0"/>
      <name val="Calibri"/>
      <family val="2"/>
      <scheme val="minor"/>
    </font>
    <font>
      <b/>
      <sz val="12"/>
      <name val="Calibri"/>
      <family val="2"/>
      <scheme val="minor"/>
    </font>
    <font>
      <sz val="12"/>
      <name val="Calibri"/>
      <family val="2"/>
      <scheme val="minor"/>
    </font>
    <font>
      <sz val="11"/>
      <color theme="1"/>
      <name val="Roboto Bold"/>
    </font>
    <font>
      <b/>
      <sz val="11"/>
      <name val="Roboto Bold"/>
    </font>
    <font>
      <b/>
      <sz val="11"/>
      <color theme="0"/>
      <name val="Roboto Bold"/>
    </font>
    <font>
      <sz val="16"/>
      <color rgb="FFC00000"/>
      <name val="Roboto Bold"/>
    </font>
    <font>
      <sz val="22"/>
      <name val="Calibri"/>
      <family val="2"/>
      <scheme val="minor"/>
    </font>
    <font>
      <b/>
      <sz val="16"/>
      <name val="Calibri"/>
      <family val="2"/>
      <scheme val="minor"/>
    </font>
    <font>
      <b/>
      <sz val="11"/>
      <color rgb="FF002060"/>
      <name val="Roboto Bold"/>
    </font>
    <font>
      <sz val="11"/>
      <color rgb="FF002060"/>
      <name val="Roboto Bold"/>
    </font>
    <font>
      <sz val="11"/>
      <color rgb="FF009AA0"/>
      <name val="Calibri Light"/>
      <family val="2"/>
    </font>
    <font>
      <b/>
      <sz val="14"/>
      <name val="Roboto Bold"/>
    </font>
    <font>
      <sz val="14"/>
      <color theme="1"/>
      <name val="Calibri"/>
      <family val="2"/>
      <scheme val="minor"/>
    </font>
    <font>
      <sz val="14"/>
      <color indexed="16"/>
      <name val="Calibri"/>
      <family val="2"/>
    </font>
    <font>
      <sz val="14"/>
      <color rgb="FFC00000"/>
      <name val="Roboto Bold"/>
    </font>
    <font>
      <sz val="14"/>
      <color theme="1"/>
      <name val="Calibri"/>
      <family val="2"/>
    </font>
    <font>
      <b/>
      <sz val="14"/>
      <color indexed="56"/>
      <name val="Calibri"/>
      <family val="2"/>
    </font>
    <font>
      <b/>
      <sz val="14"/>
      <color theme="0"/>
      <name val="Calibri"/>
      <family val="2"/>
    </font>
    <font>
      <sz val="10"/>
      <name val="Roboto Bold"/>
    </font>
    <font>
      <sz val="10"/>
      <color rgb="FFC00000"/>
      <name val="Roboto Bold"/>
    </font>
    <font>
      <sz val="12"/>
      <color theme="1"/>
      <name val="Calibri"/>
      <family val="2"/>
    </font>
    <font>
      <b/>
      <sz val="11"/>
      <name val="Calibri"/>
      <family val="2"/>
      <scheme val="minor"/>
    </font>
    <font>
      <sz val="11"/>
      <name val="Calibri"/>
      <family val="2"/>
      <scheme val="minor"/>
    </font>
    <font>
      <sz val="12"/>
      <name val="Roboto Bold"/>
    </font>
    <font>
      <sz val="12"/>
      <color rgb="FFC00000"/>
      <name val="Roboto Bold"/>
    </font>
    <font>
      <b/>
      <sz val="11"/>
      <color theme="0"/>
      <name val="Calibri"/>
      <family val="2"/>
      <scheme val="minor"/>
    </font>
    <font>
      <sz val="11"/>
      <color theme="0"/>
      <name val="Calibri"/>
      <family val="2"/>
      <scheme val="minor"/>
    </font>
    <font>
      <sz val="28"/>
      <color theme="1"/>
      <name val="Roboto Black"/>
    </font>
    <font>
      <sz val="14"/>
      <name val="Roboto Bold"/>
    </font>
    <font>
      <sz val="14"/>
      <color theme="1"/>
      <name val="Roboto Bold"/>
    </font>
    <font>
      <b/>
      <sz val="16"/>
      <color theme="1"/>
      <name val="Calibri"/>
      <family val="2"/>
      <scheme val="minor"/>
    </font>
    <font>
      <b/>
      <sz val="14"/>
      <color theme="1"/>
      <name val="Calibri"/>
      <family val="2"/>
      <scheme val="minor"/>
    </font>
    <font>
      <sz val="18"/>
      <color theme="0"/>
      <name val="Roboto Bold"/>
    </font>
    <font>
      <sz val="14"/>
      <color theme="0"/>
      <name val="Calibri"/>
      <family val="2"/>
      <scheme val="minor"/>
    </font>
    <font>
      <sz val="14"/>
      <color rgb="FF002060"/>
      <name val="Roboto Bold"/>
    </font>
    <font>
      <sz val="16"/>
      <color rgb="FF002060"/>
      <name val="Roboto Bold"/>
    </font>
    <font>
      <sz val="16"/>
      <name val="Roboto Bold"/>
    </font>
    <font>
      <b/>
      <sz val="9"/>
      <color theme="0"/>
      <name val="Calibri"/>
      <family val="2"/>
      <scheme val="minor"/>
    </font>
    <font>
      <b/>
      <sz val="14"/>
      <color rgb="FF002060"/>
      <name val="Roboto Bold"/>
    </font>
    <font>
      <b/>
      <sz val="16"/>
      <name val="Roboto Bold"/>
    </font>
    <font>
      <b/>
      <sz val="24"/>
      <color theme="1"/>
      <name val="Calibri"/>
      <family val="2"/>
      <scheme val="minor"/>
    </font>
    <font>
      <b/>
      <sz val="22"/>
      <color theme="1"/>
      <name val="Calibri"/>
      <family val="2"/>
      <scheme val="minor"/>
    </font>
    <font>
      <b/>
      <sz val="24"/>
      <name val="Calibri"/>
      <family val="2"/>
      <scheme val="minor"/>
    </font>
    <font>
      <b/>
      <sz val="14"/>
      <color theme="0"/>
      <name val="Roboto Bold"/>
    </font>
    <font>
      <b/>
      <sz val="20"/>
      <color theme="0"/>
      <name val="Roboto Bold"/>
    </font>
    <font>
      <b/>
      <sz val="14"/>
      <color rgb="FFFF0000"/>
      <name val="Roboto Bold"/>
    </font>
    <font>
      <b/>
      <u/>
      <sz val="14"/>
      <name val="Roboto Bold"/>
    </font>
    <font>
      <sz val="10"/>
      <color theme="1"/>
      <name val="Century Gothic"/>
      <family val="2"/>
    </font>
    <font>
      <b/>
      <sz val="16"/>
      <color theme="1"/>
      <name val="Century Gothic"/>
      <family val="2"/>
    </font>
    <font>
      <b/>
      <sz val="20"/>
      <color theme="1"/>
      <name val="Century Gothic"/>
      <family val="2"/>
    </font>
    <font>
      <sz val="20"/>
      <color theme="1"/>
      <name val="Century Gothic"/>
      <family val="2"/>
    </font>
    <font>
      <b/>
      <sz val="16"/>
      <color rgb="FFFF0000"/>
      <name val="Century Gothic"/>
      <family val="2"/>
    </font>
    <font>
      <b/>
      <sz val="12"/>
      <color theme="1"/>
      <name val="Century Gothic"/>
      <family val="2"/>
    </font>
    <font>
      <b/>
      <sz val="10"/>
      <color theme="1"/>
      <name val="Century Gothic"/>
      <family val="2"/>
    </font>
    <font>
      <b/>
      <sz val="18"/>
      <color theme="1"/>
      <name val="Century Gothic"/>
      <family val="2"/>
    </font>
    <font>
      <sz val="18"/>
      <color rgb="FF0000FF"/>
      <name val="Century Gothic"/>
      <family val="2"/>
    </font>
    <font>
      <b/>
      <sz val="14"/>
      <color theme="0"/>
      <name val="Century Gothic"/>
      <family val="2"/>
    </font>
    <font>
      <sz val="14"/>
      <name val="Calibri"/>
      <family val="2"/>
      <scheme val="minor"/>
    </font>
    <font>
      <b/>
      <sz val="18"/>
      <color rgb="FFFF0000"/>
      <name val="Calibri"/>
      <family val="2"/>
    </font>
    <font>
      <b/>
      <sz val="20"/>
      <color rgb="FFFF0000"/>
      <name val="Century Gothic"/>
      <family val="2"/>
    </font>
    <font>
      <b/>
      <sz val="14"/>
      <color rgb="FFFF0000"/>
      <name val="Calibri Light"/>
      <family val="2"/>
    </font>
    <font>
      <sz val="11"/>
      <color rgb="FFFF0000"/>
      <name val="Roboto Bold"/>
    </font>
    <font>
      <b/>
      <sz val="12"/>
      <color theme="1"/>
      <name val="Roboto Black"/>
    </font>
    <font>
      <b/>
      <sz val="12"/>
      <color theme="1"/>
      <name val="Calibri"/>
      <family val="2"/>
      <scheme val="minor"/>
    </font>
    <font>
      <sz val="18"/>
      <color rgb="FFFF0000"/>
      <name val="Roboto Bold"/>
    </font>
    <font>
      <b/>
      <sz val="11"/>
      <color rgb="FFFF0000"/>
      <name val="Roboto Bold"/>
    </font>
    <font>
      <sz val="14"/>
      <color rgb="FFFF0000"/>
      <name val="Roboto Bold"/>
    </font>
    <font>
      <sz val="16"/>
      <color rgb="FFFF0000"/>
      <name val="Roboto Bold"/>
    </font>
    <font>
      <b/>
      <sz val="18"/>
      <color rgb="FFFF0000"/>
      <name val="Roboto Bold"/>
    </font>
    <font>
      <b/>
      <sz val="24"/>
      <color rgb="FFFF0000"/>
      <name val="Calibri"/>
      <family val="2"/>
      <scheme val="minor"/>
    </font>
    <font>
      <sz val="20"/>
      <color rgb="FFC00000"/>
      <name val="Roboto Bold"/>
    </font>
    <font>
      <sz val="20"/>
      <color theme="1"/>
      <name val="Calibri"/>
      <family val="2"/>
    </font>
    <font>
      <sz val="18"/>
      <color theme="1"/>
      <name val="Century Gothic"/>
      <family val="2"/>
    </font>
    <font>
      <b/>
      <sz val="20"/>
      <color theme="8"/>
      <name val="Century Gothic"/>
      <family val="2"/>
    </font>
    <font>
      <b/>
      <sz val="12"/>
      <color theme="8"/>
      <name val="Calibri"/>
      <family val="2"/>
      <scheme val="minor"/>
    </font>
    <font>
      <sz val="18"/>
      <color theme="8"/>
      <name val="Roboto Bold"/>
    </font>
    <font>
      <sz val="14"/>
      <color theme="8"/>
      <name val="Roboto Bold"/>
    </font>
    <font>
      <sz val="8"/>
      <name val="Calibri"/>
      <family val="2"/>
    </font>
  </fonts>
  <fills count="18">
    <fill>
      <patternFill patternType="none"/>
    </fill>
    <fill>
      <patternFill patternType="gray125"/>
    </fill>
    <fill>
      <patternFill patternType="solid">
        <fgColor rgb="FF0066FF"/>
        <bgColor indexed="64"/>
      </patternFill>
    </fill>
    <fill>
      <patternFill patternType="solid">
        <fgColor theme="0" tint="-4.9989318521683403E-2"/>
        <bgColor indexed="64"/>
      </patternFill>
    </fill>
    <fill>
      <patternFill patternType="solid">
        <fgColor theme="0"/>
        <bgColor indexed="64"/>
      </patternFill>
    </fill>
    <fill>
      <patternFill patternType="solid">
        <fgColor theme="5" tint="0.79998168889431442"/>
        <bgColor indexed="64"/>
      </patternFill>
    </fill>
    <fill>
      <patternFill patternType="solid">
        <fgColor rgb="FF00206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4" tint="0.79995117038483843"/>
        <bgColor indexed="64"/>
      </patternFill>
    </fill>
    <fill>
      <patternFill patternType="solid">
        <fgColor rgb="FF000066"/>
        <bgColor indexed="64"/>
      </patternFill>
    </fill>
    <fill>
      <patternFill patternType="solid">
        <fgColor theme="7" tint="0.39997558519241921"/>
        <bgColor indexed="64"/>
      </patternFill>
    </fill>
    <fill>
      <patternFill patternType="solid">
        <fgColor theme="9" tint="0.59999389629810485"/>
        <bgColor indexed="64"/>
      </patternFill>
    </fill>
    <fill>
      <patternFill patternType="gray125">
        <bgColor theme="9" tint="0.59999389629810485"/>
      </patternFill>
    </fill>
    <fill>
      <patternFill patternType="gray0625">
        <bgColor theme="9" tint="0.59999389629810485"/>
      </patternFill>
    </fill>
    <fill>
      <patternFill patternType="solid">
        <fgColor rgb="FFFFFF00"/>
        <bgColor indexed="64"/>
      </patternFill>
    </fill>
  </fills>
  <borders count="9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theme="0"/>
      </top>
      <bottom style="medium">
        <color theme="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2060"/>
      </left>
      <right style="medium">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thin">
        <color rgb="FF002060"/>
      </bottom>
      <diagonal/>
    </border>
    <border>
      <left style="medium">
        <color rgb="FF002060"/>
      </left>
      <right style="thin">
        <color rgb="FF002060"/>
      </right>
      <top style="thin">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style="thin">
        <color rgb="FF002060"/>
      </right>
      <top style="medium">
        <color rgb="FF002060"/>
      </top>
      <bottom style="thin">
        <color rgb="FF002060"/>
      </bottom>
      <diagonal/>
    </border>
    <border>
      <left/>
      <right style="medium">
        <color rgb="FF002060"/>
      </right>
      <top style="medium">
        <color rgb="FF002060"/>
      </top>
      <bottom style="medium">
        <color rgb="FF002060"/>
      </bottom>
      <diagonal/>
    </border>
    <border>
      <left style="medium">
        <color rgb="FF002060"/>
      </left>
      <right/>
      <top style="medium">
        <color rgb="FF002060"/>
      </top>
      <bottom style="medium">
        <color rgb="FF002060"/>
      </bottom>
      <diagonal/>
    </border>
    <border>
      <left/>
      <right style="thin">
        <color rgb="FF002060"/>
      </right>
      <top style="medium">
        <color rgb="FF002060"/>
      </top>
      <bottom style="thin">
        <color rgb="FF002060"/>
      </bottom>
      <diagonal/>
    </border>
    <border>
      <left/>
      <right/>
      <top style="mediumDashDot">
        <color theme="3"/>
      </top>
      <bottom/>
      <diagonal/>
    </border>
    <border>
      <left/>
      <right/>
      <top style="medium">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bottom style="medium">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top style="medium">
        <color rgb="FF002060"/>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2060"/>
      </left>
      <right style="thin">
        <color rgb="FF002060"/>
      </right>
      <top/>
      <bottom style="thin">
        <color rgb="FF002060"/>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style="medium">
        <color rgb="FF002060"/>
      </right>
      <top style="medium">
        <color rgb="FF002060"/>
      </top>
      <bottom style="medium">
        <color rgb="FF002060"/>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double">
        <color auto="1"/>
      </left>
      <right/>
      <top style="double">
        <color auto="1"/>
      </top>
      <bottom/>
      <diagonal/>
    </border>
    <border>
      <left/>
      <right/>
      <top style="double">
        <color auto="1"/>
      </top>
      <bottom/>
      <diagonal/>
    </border>
    <border>
      <left/>
      <right/>
      <top style="double">
        <color auto="1"/>
      </top>
      <bottom style="thin">
        <color indexed="64"/>
      </bottom>
      <diagonal/>
    </border>
    <border>
      <left style="double">
        <color auto="1"/>
      </left>
      <right/>
      <top/>
      <bottom/>
      <diagonal/>
    </border>
    <border>
      <left/>
      <right/>
      <top/>
      <bottom style="double">
        <color auto="1"/>
      </bottom>
      <diagonal/>
    </border>
    <border>
      <left style="mediumDashed">
        <color indexed="64"/>
      </left>
      <right/>
      <top style="medium">
        <color indexed="64"/>
      </top>
      <bottom style="medium">
        <color indexed="64"/>
      </bottom>
      <diagonal/>
    </border>
    <border>
      <left style="medium">
        <color theme="0"/>
      </left>
      <right/>
      <top style="medium">
        <color theme="1"/>
      </top>
      <bottom style="medium">
        <color theme="0"/>
      </bottom>
      <diagonal/>
    </border>
    <border>
      <left style="medium">
        <color theme="0"/>
      </left>
      <right/>
      <top style="medium">
        <color theme="0"/>
      </top>
      <bottom style="medium">
        <color theme="0"/>
      </bottom>
      <diagonal/>
    </border>
    <border>
      <left style="medium">
        <color theme="0"/>
      </left>
      <right/>
      <top style="medium">
        <color theme="0"/>
      </top>
      <bottom style="medium">
        <color theme="1"/>
      </bottom>
      <diagonal/>
    </border>
    <border>
      <left style="medium">
        <color theme="1"/>
      </left>
      <right/>
      <top style="medium">
        <color theme="1"/>
      </top>
      <bottom style="medium">
        <color theme="0"/>
      </bottom>
      <diagonal/>
    </border>
    <border>
      <left/>
      <right/>
      <top style="medium">
        <color theme="1"/>
      </top>
      <bottom style="medium">
        <color theme="0"/>
      </bottom>
      <diagonal/>
    </border>
    <border>
      <left/>
      <right style="medium">
        <color theme="0"/>
      </right>
      <top style="medium">
        <color theme="1"/>
      </top>
      <bottom style="medium">
        <color theme="0"/>
      </bottom>
      <diagonal/>
    </border>
    <border>
      <left style="medium">
        <color theme="1"/>
      </left>
      <right/>
      <top style="medium">
        <color theme="0"/>
      </top>
      <bottom style="medium">
        <color theme="0"/>
      </bottom>
      <diagonal/>
    </border>
    <border>
      <left/>
      <right style="medium">
        <color theme="0"/>
      </right>
      <top style="medium">
        <color theme="0"/>
      </top>
      <bottom style="medium">
        <color theme="0"/>
      </bottom>
      <diagonal/>
    </border>
    <border>
      <left style="medium">
        <color theme="1"/>
      </left>
      <right/>
      <top style="medium">
        <color theme="0"/>
      </top>
      <bottom style="medium">
        <color theme="1"/>
      </bottom>
      <diagonal/>
    </border>
    <border>
      <left/>
      <right/>
      <top style="medium">
        <color theme="0"/>
      </top>
      <bottom style="medium">
        <color theme="1"/>
      </bottom>
      <diagonal/>
    </border>
    <border>
      <left/>
      <right style="medium">
        <color theme="0"/>
      </right>
      <top style="medium">
        <color theme="0"/>
      </top>
      <bottom style="medium">
        <color theme="1"/>
      </bottom>
      <diagonal/>
    </border>
    <border>
      <left style="thin">
        <color rgb="FF002060"/>
      </left>
      <right/>
      <top style="thin">
        <color rgb="FF002060"/>
      </top>
      <bottom style="thin">
        <color rgb="FF002060"/>
      </bottom>
      <diagonal/>
    </border>
    <border>
      <left/>
      <right style="thin">
        <color rgb="FF002060"/>
      </right>
      <top style="thin">
        <color rgb="FF002060"/>
      </top>
      <bottom style="thin">
        <color rgb="FF002060"/>
      </bottom>
      <diagonal/>
    </border>
    <border>
      <left style="medium">
        <color rgb="FF002060"/>
      </left>
      <right/>
      <top/>
      <bottom style="thin">
        <color rgb="FF002060"/>
      </bottom>
      <diagonal/>
    </border>
    <border>
      <left/>
      <right/>
      <top/>
      <bottom style="thin">
        <color rgb="FF002060"/>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double">
        <color auto="1"/>
      </top>
      <bottom style="thin">
        <color indexed="64"/>
      </bottom>
      <diagonal/>
    </border>
    <border>
      <left style="medium">
        <color auto="1"/>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15">
    <xf numFmtId="0" fontId="0" fillId="0" borderId="0"/>
    <xf numFmtId="0" fontId="4" fillId="0" borderId="0"/>
    <xf numFmtId="9" fontId="4" fillId="0" borderId="0" applyFont="0" applyFill="0" applyBorder="0" applyAlignment="0" applyProtection="0"/>
    <xf numFmtId="44" fontId="4"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0" fontId="34" fillId="0" borderId="0"/>
    <xf numFmtId="0" fontId="2" fillId="0" borderId="0"/>
    <xf numFmtId="44" fontId="2" fillId="0" borderId="0" applyFont="0" applyFill="0" applyBorder="0" applyAlignment="0" applyProtection="0"/>
    <xf numFmtId="9" fontId="3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1" fillId="0" borderId="0"/>
  </cellStyleXfs>
  <cellXfs count="356">
    <xf numFmtId="0" fontId="0" fillId="0" borderId="0" xfId="0"/>
    <xf numFmtId="0" fontId="0" fillId="0" borderId="0" xfId="0" applyBorder="1"/>
    <xf numFmtId="0" fontId="0" fillId="0" borderId="4" xfId="0" applyBorder="1"/>
    <xf numFmtId="0" fontId="0" fillId="0" borderId="5" xfId="0" applyBorder="1"/>
    <xf numFmtId="0" fontId="0" fillId="0" borderId="6" xfId="0" applyBorder="1"/>
    <xf numFmtId="0" fontId="0" fillId="0" borderId="7" xfId="0" applyBorder="1"/>
    <xf numFmtId="0" fontId="10" fillId="0" borderId="8" xfId="0" applyFont="1" applyFill="1" applyBorder="1" applyAlignment="1" applyProtection="1">
      <alignment vertical="center" wrapText="1"/>
      <protection locked="0"/>
    </xf>
    <xf numFmtId="0" fontId="0" fillId="0" borderId="0" xfId="0" applyFill="1"/>
    <xf numFmtId="0" fontId="0" fillId="0" borderId="7" xfId="0" applyFill="1" applyBorder="1"/>
    <xf numFmtId="0" fontId="9" fillId="0" borderId="0" xfId="0" applyFont="1" applyFill="1" applyBorder="1" applyAlignment="1">
      <alignment horizontal="center" vertical="center" wrapText="1"/>
    </xf>
    <xf numFmtId="0" fontId="10" fillId="0" borderId="0" xfId="0" applyFont="1" applyFill="1" applyBorder="1" applyAlignment="1" applyProtection="1">
      <alignment vertical="center" wrapText="1"/>
      <protection locked="0"/>
    </xf>
    <xf numFmtId="0" fontId="11" fillId="4" borderId="0" xfId="0" applyFont="1" applyFill="1" applyBorder="1" applyAlignment="1" applyProtection="1">
      <alignment vertical="center"/>
      <protection locked="0"/>
    </xf>
    <xf numFmtId="0" fontId="0" fillId="0" borderId="0" xfId="0" applyFill="1" applyBorder="1"/>
    <xf numFmtId="0" fontId="0" fillId="0" borderId="8" xfId="0" applyFill="1" applyBorder="1"/>
    <xf numFmtId="0" fontId="0" fillId="0" borderId="8" xfId="0" applyBorder="1"/>
    <xf numFmtId="0" fontId="0" fillId="0" borderId="0" xfId="0" applyBorder="1" applyAlignment="1">
      <alignment wrapText="1"/>
    </xf>
    <xf numFmtId="0" fontId="0" fillId="0" borderId="0" xfId="0" applyFont="1" applyBorder="1" applyAlignment="1">
      <alignment wrapText="1"/>
    </xf>
    <xf numFmtId="0" fontId="0" fillId="0" borderId="14" xfId="0" applyBorder="1"/>
    <xf numFmtId="0" fontId="0" fillId="0" borderId="15" xfId="0" applyBorder="1"/>
    <xf numFmtId="0" fontId="0" fillId="0" borderId="16" xfId="0" applyBorder="1"/>
    <xf numFmtId="0" fontId="32" fillId="4" borderId="0" xfId="0" applyFont="1" applyFill="1" applyBorder="1" applyAlignment="1" applyProtection="1">
      <alignment vertical="center"/>
      <protection locked="0"/>
    </xf>
    <xf numFmtId="0" fontId="33" fillId="4" borderId="0" xfId="0" applyFont="1" applyFill="1" applyBorder="1" applyAlignment="1" applyProtection="1">
      <alignment vertical="center"/>
      <protection locked="0"/>
    </xf>
    <xf numFmtId="164" fontId="14" fillId="7" borderId="10" xfId="0" applyNumberFormat="1" applyFont="1" applyFill="1" applyBorder="1" applyAlignment="1" applyProtection="1">
      <alignment horizontal="right" vertical="center" wrapText="1"/>
      <protection locked="0"/>
    </xf>
    <xf numFmtId="0" fontId="37" fillId="4" borderId="0" xfId="0" applyFont="1" applyFill="1" applyBorder="1" applyAlignment="1" applyProtection="1">
      <alignment vertical="center"/>
      <protection locked="0"/>
    </xf>
    <xf numFmtId="0" fontId="38" fillId="4" borderId="0" xfId="0" applyFont="1" applyFill="1" applyBorder="1" applyAlignment="1" applyProtection="1">
      <alignment vertical="center"/>
      <protection locked="0"/>
    </xf>
    <xf numFmtId="0" fontId="17" fillId="4" borderId="10" xfId="0" applyFont="1" applyFill="1" applyBorder="1" applyAlignment="1" applyProtection="1">
      <alignment horizontal="center" vertical="center"/>
      <protection locked="0"/>
    </xf>
    <xf numFmtId="0" fontId="6" fillId="0" borderId="4" xfId="0" applyFont="1" applyBorder="1" applyAlignment="1">
      <alignment horizontal="center" vertical="center" wrapText="1"/>
    </xf>
    <xf numFmtId="0" fontId="34" fillId="0" borderId="0" xfId="7"/>
    <xf numFmtId="0" fontId="34" fillId="0" borderId="0" xfId="7" applyBorder="1"/>
    <xf numFmtId="0" fontId="2" fillId="0" borderId="0" xfId="8" applyProtection="1">
      <protection locked="0"/>
    </xf>
    <xf numFmtId="0" fontId="40" fillId="0" borderId="0" xfId="8" applyFont="1" applyProtection="1">
      <protection locked="0"/>
    </xf>
    <xf numFmtId="0" fontId="36" fillId="0" borderId="0" xfId="8" applyFont="1" applyProtection="1">
      <protection locked="0"/>
    </xf>
    <xf numFmtId="0" fontId="29" fillId="0" borderId="4" xfId="7" applyFont="1" applyBorder="1"/>
    <xf numFmtId="0" fontId="29" fillId="0" borderId="5" xfId="7" applyFont="1" applyBorder="1"/>
    <xf numFmtId="0" fontId="29" fillId="0" borderId="6" xfId="7" applyFont="1" applyBorder="1"/>
    <xf numFmtId="0" fontId="29" fillId="0" borderId="7" xfId="7" applyFont="1" applyBorder="1"/>
    <xf numFmtId="0" fontId="30" fillId="0" borderId="0" xfId="7" applyFont="1" applyFill="1" applyBorder="1" applyAlignment="1">
      <alignment vertical="center" wrapText="1"/>
    </xf>
    <xf numFmtId="0" fontId="30" fillId="0" borderId="0" xfId="7" applyFont="1" applyFill="1" applyBorder="1" applyAlignment="1">
      <alignment horizontal="center" vertical="center" wrapText="1"/>
    </xf>
    <xf numFmtId="0" fontId="2" fillId="0" borderId="0" xfId="8" applyBorder="1" applyProtection="1">
      <protection locked="0"/>
    </xf>
    <xf numFmtId="0" fontId="27" fillId="0" borderId="8" xfId="7" applyFont="1" applyFill="1" applyBorder="1" applyAlignment="1" applyProtection="1">
      <alignment vertical="center" wrapText="1"/>
      <protection locked="0"/>
    </xf>
    <xf numFmtId="0" fontId="34" fillId="0" borderId="0" xfId="7" applyFill="1"/>
    <xf numFmtId="0" fontId="29" fillId="0" borderId="7" xfId="7" applyFont="1" applyFill="1" applyBorder="1"/>
    <xf numFmtId="0" fontId="27" fillId="0" borderId="0" xfId="7" applyFont="1" applyFill="1" applyBorder="1" applyAlignment="1" applyProtection="1">
      <alignment vertical="center" wrapText="1"/>
      <protection locked="0"/>
    </xf>
    <xf numFmtId="0" fontId="2" fillId="0" borderId="0" xfId="8" applyFont="1" applyProtection="1">
      <protection locked="0"/>
    </xf>
    <xf numFmtId="0" fontId="36" fillId="0" borderId="0" xfId="8" applyFont="1" applyBorder="1" applyAlignment="1" applyProtection="1">
      <protection locked="0"/>
    </xf>
    <xf numFmtId="0" fontId="28" fillId="0" borderId="0" xfId="7" applyFont="1" applyFill="1" applyBorder="1" applyAlignment="1" applyProtection="1">
      <protection locked="0"/>
    </xf>
    <xf numFmtId="0" fontId="28" fillId="4" borderId="0" xfId="7" applyFont="1" applyFill="1" applyBorder="1" applyAlignment="1" applyProtection="1">
      <alignment vertical="center"/>
      <protection locked="0"/>
    </xf>
    <xf numFmtId="0" fontId="42" fillId="7" borderId="10" xfId="8" applyFont="1" applyFill="1" applyBorder="1" applyAlignment="1" applyProtection="1">
      <alignment vertical="center"/>
    </xf>
    <xf numFmtId="0" fontId="43" fillId="0" borderId="10" xfId="8" applyFont="1" applyBorder="1" applyAlignment="1" applyProtection="1">
      <alignment wrapText="1"/>
      <protection locked="0"/>
    </xf>
    <xf numFmtId="0" fontId="44" fillId="8" borderId="36" xfId="8" applyFont="1" applyFill="1" applyBorder="1" applyProtection="1">
      <protection locked="0"/>
    </xf>
    <xf numFmtId="0" fontId="26" fillId="0" borderId="7" xfId="8" applyFont="1" applyBorder="1" applyProtection="1">
      <protection locked="0"/>
    </xf>
    <xf numFmtId="0" fontId="26" fillId="0" borderId="0" xfId="8" applyFont="1" applyBorder="1" applyProtection="1">
      <protection locked="0"/>
    </xf>
    <xf numFmtId="0" fontId="44" fillId="8" borderId="7" xfId="8" applyFont="1" applyFill="1" applyBorder="1" applyProtection="1">
      <protection locked="0"/>
    </xf>
    <xf numFmtId="0" fontId="26" fillId="0" borderId="8" xfId="8" applyFont="1" applyBorder="1" applyProtection="1">
      <protection locked="0"/>
    </xf>
    <xf numFmtId="0" fontId="44" fillId="8" borderId="14" xfId="8" applyFont="1" applyFill="1" applyBorder="1" applyProtection="1">
      <protection locked="0"/>
    </xf>
    <xf numFmtId="0" fontId="25" fillId="0" borderId="0" xfId="8" applyFont="1" applyFill="1" applyBorder="1" applyAlignment="1" applyProtection="1">
      <alignment vertical="center"/>
    </xf>
    <xf numFmtId="0" fontId="2" fillId="0" borderId="7" xfId="8" applyBorder="1" applyProtection="1">
      <protection locked="0"/>
    </xf>
    <xf numFmtId="0" fontId="2" fillId="0" borderId="8" xfId="8" applyBorder="1" applyProtection="1">
      <protection locked="0"/>
    </xf>
    <xf numFmtId="0" fontId="40" fillId="0" borderId="0" xfId="8" applyFont="1" applyBorder="1" applyProtection="1">
      <protection locked="0"/>
    </xf>
    <xf numFmtId="0" fontId="47" fillId="0" borderId="0" xfId="8" applyFont="1" applyBorder="1" applyProtection="1">
      <protection locked="0"/>
    </xf>
    <xf numFmtId="0" fontId="44" fillId="7" borderId="1" xfId="8" applyFont="1" applyFill="1" applyBorder="1" applyAlignment="1" applyProtection="1">
      <alignment horizontal="centerContinuous" vertical="center" wrapText="1"/>
      <protection locked="0"/>
    </xf>
    <xf numFmtId="0" fontId="44" fillId="7" borderId="3" xfId="8" applyFont="1" applyFill="1" applyBorder="1" applyAlignment="1" applyProtection="1">
      <alignment horizontal="centerContinuous" vertical="center" wrapText="1"/>
      <protection locked="0"/>
    </xf>
    <xf numFmtId="0" fontId="18" fillId="6" borderId="37" xfId="8" applyFont="1" applyFill="1" applyBorder="1" applyAlignment="1" applyProtection="1">
      <alignment horizontal="center" vertical="center" wrapText="1"/>
      <protection locked="0"/>
    </xf>
    <xf numFmtId="0" fontId="18" fillId="0" borderId="0" xfId="8" applyFont="1" applyFill="1" applyBorder="1" applyAlignment="1" applyProtection="1">
      <alignment horizontal="center" vertical="center" wrapText="1"/>
      <protection locked="0"/>
    </xf>
    <xf numFmtId="0" fontId="2" fillId="0" borderId="0" xfId="8" applyFont="1" applyBorder="1" applyProtection="1">
      <protection locked="0"/>
    </xf>
    <xf numFmtId="0" fontId="47" fillId="0" borderId="0" xfId="8" applyFont="1" applyBorder="1" applyAlignment="1" applyProtection="1">
      <alignment wrapText="1"/>
      <protection locked="0"/>
    </xf>
    <xf numFmtId="0" fontId="49" fillId="0" borderId="0" xfId="8" applyFont="1" applyFill="1" applyBorder="1" applyAlignment="1" applyProtection="1">
      <alignment vertical="center" wrapText="1"/>
      <protection locked="0"/>
    </xf>
    <xf numFmtId="0" fontId="23" fillId="4" borderId="0" xfId="8" applyFont="1" applyFill="1" applyBorder="1" applyAlignment="1" applyProtection="1">
      <alignment horizontal="center" vertical="center" wrapText="1"/>
      <protection locked="0"/>
    </xf>
    <xf numFmtId="0" fontId="23" fillId="0" borderId="0" xfId="8" applyFont="1" applyFill="1" applyBorder="1" applyAlignment="1" applyProtection="1">
      <alignment horizontal="center" vertical="center" wrapText="1"/>
      <protection locked="0"/>
    </xf>
    <xf numFmtId="0" fontId="36" fillId="0" borderId="0" xfId="8" applyFont="1" applyBorder="1" applyProtection="1">
      <protection locked="0"/>
    </xf>
    <xf numFmtId="168" fontId="42" fillId="0" borderId="45" xfId="9" applyNumberFormat="1" applyFont="1" applyFill="1" applyBorder="1" applyAlignment="1" applyProtection="1">
      <alignment horizontal="center" vertical="center"/>
      <protection locked="0"/>
    </xf>
    <xf numFmtId="168" fontId="42" fillId="0" borderId="46" xfId="9" applyNumberFormat="1" applyFont="1" applyFill="1" applyBorder="1" applyAlignment="1" applyProtection="1">
      <alignment horizontal="center" vertical="center"/>
      <protection locked="0"/>
    </xf>
    <xf numFmtId="169" fontId="50" fillId="0" borderId="0" xfId="9" applyNumberFormat="1" applyFont="1" applyFill="1" applyBorder="1" applyAlignment="1" applyProtection="1">
      <alignment vertical="center"/>
      <protection locked="0"/>
    </xf>
    <xf numFmtId="167" fontId="12" fillId="4" borderId="0" xfId="9" applyNumberFormat="1" applyFont="1" applyFill="1" applyBorder="1" applyAlignment="1" applyProtection="1">
      <alignment horizontal="center" vertical="center"/>
      <protection locked="0"/>
    </xf>
    <xf numFmtId="167" fontId="16" fillId="0" borderId="0" xfId="8" applyNumberFormat="1" applyFont="1" applyBorder="1" applyAlignment="1" applyProtection="1">
      <alignment vertical="center"/>
    </xf>
    <xf numFmtId="0" fontId="16" fillId="0" borderId="0" xfId="8" applyFont="1" applyBorder="1" applyAlignment="1" applyProtection="1">
      <alignment wrapText="1"/>
      <protection locked="0"/>
    </xf>
    <xf numFmtId="0" fontId="16" fillId="4" borderId="0" xfId="8" applyFont="1" applyFill="1" applyBorder="1" applyAlignment="1" applyProtection="1">
      <alignment wrapText="1"/>
      <protection locked="0"/>
    </xf>
    <xf numFmtId="167" fontId="24" fillId="4" borderId="0" xfId="9" applyNumberFormat="1" applyFont="1" applyFill="1" applyBorder="1" applyAlignment="1" applyProtection="1">
      <alignment horizontal="center" vertical="center"/>
      <protection locked="0"/>
    </xf>
    <xf numFmtId="0" fontId="18" fillId="6" borderId="1" xfId="8" applyFont="1" applyFill="1" applyBorder="1" applyAlignment="1" applyProtection="1">
      <alignment horizontal="center" vertical="center" wrapText="1"/>
      <protection locked="0"/>
    </xf>
    <xf numFmtId="0" fontId="18" fillId="6" borderId="3" xfId="8" applyFont="1" applyFill="1" applyBorder="1" applyAlignment="1" applyProtection="1">
      <alignment horizontal="center" vertical="center" wrapText="1"/>
      <protection locked="0"/>
    </xf>
    <xf numFmtId="0" fontId="51" fillId="0" borderId="0" xfId="8" applyFont="1" applyFill="1" applyBorder="1" applyAlignment="1" applyProtection="1">
      <alignment horizontal="center" vertical="center" wrapText="1"/>
      <protection locked="0"/>
    </xf>
    <xf numFmtId="0" fontId="39" fillId="0" borderId="0" xfId="8" applyFont="1" applyFill="1" applyBorder="1" applyAlignment="1" applyProtection="1">
      <alignment horizontal="center" vertical="center"/>
      <protection locked="0"/>
    </xf>
    <xf numFmtId="0" fontId="39" fillId="0" borderId="0" xfId="8" applyFont="1" applyFill="1" applyBorder="1" applyAlignment="1" applyProtection="1">
      <alignment horizontal="center" vertical="center" wrapText="1"/>
      <protection locked="0"/>
    </xf>
    <xf numFmtId="0" fontId="22" fillId="7" borderId="23" xfId="8" applyFont="1" applyFill="1" applyBorder="1" applyAlignment="1" applyProtection="1">
      <alignment vertical="center" wrapText="1"/>
    </xf>
    <xf numFmtId="0" fontId="42" fillId="4" borderId="47" xfId="8" applyFont="1" applyFill="1" applyBorder="1" applyAlignment="1" applyProtection="1">
      <alignment horizontal="center" vertical="center" wrapText="1"/>
    </xf>
    <xf numFmtId="0" fontId="42" fillId="4" borderId="48" xfId="8" applyFont="1" applyFill="1" applyBorder="1" applyAlignment="1" applyProtection="1">
      <alignment horizontal="center" vertical="center" wrapText="1"/>
    </xf>
    <xf numFmtId="0" fontId="42" fillId="7" borderId="49" xfId="8" applyFont="1" applyFill="1" applyBorder="1" applyAlignment="1" applyProtection="1">
      <alignment horizontal="center" vertical="center" wrapText="1"/>
    </xf>
    <xf numFmtId="0" fontId="12" fillId="4" borderId="0" xfId="8" applyFont="1" applyFill="1" applyBorder="1" applyAlignment="1" applyProtection="1">
      <alignment horizontal="center" vertical="center" wrapText="1"/>
    </xf>
    <xf numFmtId="0" fontId="5" fillId="0" borderId="0" xfId="8" applyFont="1" applyFill="1" applyBorder="1" applyAlignment="1" applyProtection="1">
      <alignment horizontal="center" vertical="center" wrapText="1"/>
      <protection locked="0"/>
    </xf>
    <xf numFmtId="0" fontId="22" fillId="9" borderId="19" xfId="8" applyFont="1" applyFill="1" applyBorder="1" applyAlignment="1" applyProtection="1">
      <alignment vertical="center" wrapText="1"/>
    </xf>
    <xf numFmtId="170" fontId="50" fillId="10" borderId="18" xfId="8" applyNumberFormat="1" applyFont="1" applyFill="1" applyBorder="1" applyAlignment="1" applyProtection="1">
      <alignment vertical="center" wrapText="1"/>
    </xf>
    <xf numFmtId="170" fontId="50" fillId="10" borderId="29" xfId="8" applyNumberFormat="1" applyFont="1" applyFill="1" applyBorder="1" applyAlignment="1" applyProtection="1">
      <alignment horizontal="center" vertical="center" wrapText="1"/>
    </xf>
    <xf numFmtId="165" fontId="5" fillId="0" borderId="0" xfId="10" applyNumberFormat="1" applyFont="1" applyFill="1" applyBorder="1" applyAlignment="1" applyProtection="1">
      <alignment horizontal="center" vertical="center" wrapText="1"/>
      <protection locked="0"/>
    </xf>
    <xf numFmtId="171" fontId="5" fillId="0" borderId="0" xfId="8" applyNumberFormat="1" applyFont="1" applyFill="1" applyBorder="1" applyAlignment="1" applyProtection="1">
      <alignment horizontal="center" vertical="center"/>
      <protection locked="0"/>
    </xf>
    <xf numFmtId="10" fontId="5" fillId="0" borderId="0" xfId="8" applyNumberFormat="1" applyFont="1" applyFill="1" applyBorder="1" applyAlignment="1" applyProtection="1">
      <alignment horizontal="center" vertical="center"/>
      <protection locked="0"/>
    </xf>
    <xf numFmtId="172" fontId="5" fillId="0" borderId="0" xfId="8" applyNumberFormat="1" applyFont="1" applyFill="1" applyBorder="1" applyAlignment="1" applyProtection="1">
      <alignment horizontal="center" vertical="center" wrapText="1"/>
      <protection locked="0"/>
    </xf>
    <xf numFmtId="0" fontId="42" fillId="7" borderId="52" xfId="8" applyFont="1" applyFill="1" applyBorder="1" applyAlignment="1" applyProtection="1">
      <alignment horizontal="center" vertical="center" wrapText="1"/>
    </xf>
    <xf numFmtId="0" fontId="11" fillId="0" borderId="0" xfId="8" applyFont="1" applyBorder="1" applyAlignment="1" applyProtection="1">
      <alignment horizontal="center" vertical="center" wrapText="1"/>
      <protection locked="0"/>
    </xf>
    <xf numFmtId="0" fontId="23" fillId="0" borderId="0" xfId="8" applyFont="1" applyBorder="1" applyAlignment="1" applyProtection="1">
      <alignment vertical="center" wrapText="1"/>
      <protection locked="0"/>
    </xf>
    <xf numFmtId="0" fontId="48" fillId="0" borderId="0" xfId="8" applyFont="1" applyBorder="1" applyAlignment="1" applyProtection="1">
      <alignment vertical="center" wrapText="1"/>
      <protection locked="0"/>
    </xf>
    <xf numFmtId="0" fontId="48" fillId="0" borderId="0" xfId="8" applyFont="1" applyFill="1" applyBorder="1" applyAlignment="1" applyProtection="1">
      <alignment vertical="center" wrapText="1"/>
      <protection locked="0"/>
    </xf>
    <xf numFmtId="0" fontId="48" fillId="3" borderId="0" xfId="8" applyFont="1" applyFill="1" applyBorder="1" applyAlignment="1" applyProtection="1">
      <alignment vertical="center" wrapText="1"/>
      <protection locked="0"/>
    </xf>
    <xf numFmtId="0" fontId="12" fillId="0" borderId="0" xfId="8" applyFont="1" applyFill="1" applyBorder="1" applyAlignment="1" applyProtection="1">
      <alignment horizontal="center" vertical="center" wrapText="1"/>
    </xf>
    <xf numFmtId="0" fontId="2" fillId="0" borderId="0" xfId="8" applyFill="1" applyBorder="1" applyAlignment="1" applyProtection="1">
      <alignment vertical="center"/>
      <protection locked="0"/>
    </xf>
    <xf numFmtId="167" fontId="12" fillId="0" borderId="0" xfId="8" applyNumberFormat="1" applyFont="1" applyFill="1" applyBorder="1" applyAlignment="1" applyProtection="1">
      <alignment horizontal="center" vertical="center" wrapText="1"/>
    </xf>
    <xf numFmtId="0" fontId="2" fillId="0" borderId="0" xfId="8" applyFill="1" applyBorder="1" applyProtection="1">
      <protection locked="0"/>
    </xf>
    <xf numFmtId="164" fontId="53" fillId="7" borderId="30" xfId="8" applyNumberFormat="1" applyFont="1" applyFill="1" applyBorder="1" applyAlignment="1" applyProtection="1">
      <alignment horizontal="center" vertical="center" wrapText="1"/>
    </xf>
    <xf numFmtId="171" fontId="54" fillId="0" borderId="0" xfId="8" applyNumberFormat="1" applyFont="1" applyFill="1" applyBorder="1" applyAlignment="1" applyProtection="1">
      <alignment vertical="center"/>
      <protection locked="0"/>
    </xf>
    <xf numFmtId="0" fontId="26" fillId="0" borderId="0" xfId="8" applyFont="1" applyFill="1" applyBorder="1" applyAlignment="1" applyProtection="1">
      <alignment vertical="center"/>
      <protection locked="0"/>
    </xf>
    <xf numFmtId="172" fontId="55" fillId="0" borderId="0" xfId="8" applyNumberFormat="1" applyFont="1" applyFill="1" applyBorder="1" applyAlignment="1" applyProtection="1">
      <alignment vertical="center"/>
      <protection locked="0"/>
    </xf>
    <xf numFmtId="164" fontId="21" fillId="0" borderId="0" xfId="8" applyNumberFormat="1" applyFont="1" applyFill="1" applyBorder="1" applyAlignment="1" applyProtection="1">
      <alignment horizontal="center" vertical="center" wrapText="1"/>
      <protection locked="0"/>
    </xf>
    <xf numFmtId="0" fontId="20" fillId="0" borderId="0" xfId="8" applyFont="1" applyFill="1" applyBorder="1" applyAlignment="1" applyProtection="1">
      <alignment horizontal="center" vertical="center" wrapText="1"/>
      <protection locked="0"/>
    </xf>
    <xf numFmtId="9" fontId="21" fillId="0" borderId="53" xfId="10" applyFont="1" applyFill="1" applyBorder="1" applyAlignment="1" applyProtection="1">
      <alignment horizontal="center" vertical="center" wrapText="1"/>
      <protection locked="0"/>
    </xf>
    <xf numFmtId="9" fontId="21" fillId="0" borderId="53" xfId="11" applyFont="1" applyFill="1" applyBorder="1" applyAlignment="1" applyProtection="1">
      <alignment horizontal="center" vertical="center" wrapText="1"/>
      <protection locked="0"/>
    </xf>
    <xf numFmtId="0" fontId="2" fillId="0" borderId="27" xfId="8" applyBorder="1" applyProtection="1">
      <protection locked="0"/>
    </xf>
    <xf numFmtId="164" fontId="21" fillId="0" borderId="27" xfId="8" applyNumberFormat="1" applyFont="1" applyFill="1" applyBorder="1" applyAlignment="1" applyProtection="1">
      <alignment horizontal="center" vertical="center" wrapText="1"/>
      <protection locked="0"/>
    </xf>
    <xf numFmtId="0" fontId="20" fillId="0" borderId="27" xfId="8" applyFont="1" applyFill="1" applyBorder="1" applyAlignment="1" applyProtection="1">
      <alignment horizontal="center" vertical="center" wrapText="1"/>
      <protection locked="0"/>
    </xf>
    <xf numFmtId="0" fontId="19" fillId="0" borderId="0" xfId="8" applyFont="1" applyFill="1" applyBorder="1" applyAlignment="1" applyProtection="1">
      <alignment horizontal="left" vertical="center" wrapText="1"/>
      <protection locked="0"/>
    </xf>
    <xf numFmtId="0" fontId="19" fillId="0" borderId="0" xfId="8" applyFont="1" applyFill="1" applyBorder="1" applyAlignment="1" applyProtection="1">
      <alignment vertical="center" wrapText="1"/>
      <protection locked="0"/>
    </xf>
    <xf numFmtId="0" fontId="19" fillId="4" borderId="0" xfId="8" applyFont="1" applyFill="1" applyBorder="1" applyAlignment="1" applyProtection="1">
      <alignment horizontal="center" vertical="center" wrapText="1"/>
      <protection locked="0"/>
    </xf>
    <xf numFmtId="0" fontId="19" fillId="4" borderId="0" xfId="8" applyFont="1" applyFill="1" applyBorder="1" applyAlignment="1" applyProtection="1">
      <alignment horizontal="left" vertical="center" wrapText="1"/>
      <protection locked="0"/>
    </xf>
    <xf numFmtId="0" fontId="12" fillId="4" borderId="0" xfId="8" applyFont="1" applyFill="1" applyBorder="1" applyAlignment="1" applyProtection="1">
      <alignment horizontal="left" vertical="center" wrapText="1" indent="1"/>
      <protection locked="0"/>
    </xf>
    <xf numFmtId="0" fontId="11" fillId="4" borderId="0" xfId="8" applyFont="1" applyFill="1" applyBorder="1" applyAlignment="1" applyProtection="1">
      <alignment horizontal="center" vertical="center" wrapText="1"/>
      <protection locked="0"/>
    </xf>
    <xf numFmtId="0" fontId="18" fillId="6" borderId="56" xfId="8" applyFont="1" applyFill="1" applyBorder="1" applyAlignment="1" applyProtection="1">
      <alignment horizontal="center" vertical="center" wrapText="1"/>
      <protection locked="0"/>
    </xf>
    <xf numFmtId="0" fontId="18" fillId="6" borderId="57" xfId="8" applyFont="1" applyFill="1" applyBorder="1" applyAlignment="1" applyProtection="1">
      <alignment horizontal="center" vertical="center" wrapText="1"/>
      <protection locked="0"/>
    </xf>
    <xf numFmtId="0" fontId="18" fillId="6" borderId="58" xfId="8" applyFont="1" applyFill="1" applyBorder="1" applyAlignment="1" applyProtection="1">
      <alignment horizontal="center" vertical="center" wrapText="1"/>
      <protection locked="0"/>
    </xf>
    <xf numFmtId="172" fontId="42" fillId="0" borderId="20" xfId="8" applyNumberFormat="1" applyFont="1" applyFill="1" applyBorder="1" applyAlignment="1" applyProtection="1">
      <alignment horizontal="center" vertical="center" wrapText="1"/>
      <protection locked="0"/>
    </xf>
    <xf numFmtId="172" fontId="42" fillId="7" borderId="22" xfId="8" applyNumberFormat="1" applyFont="1" applyFill="1" applyBorder="1" applyAlignment="1" applyProtection="1">
      <alignment horizontal="center" vertical="center" wrapText="1"/>
      <protection locked="0"/>
    </xf>
    <xf numFmtId="173" fontId="42" fillId="0" borderId="62" xfId="8" applyNumberFormat="1" applyFont="1" applyFill="1" applyBorder="1" applyAlignment="1" applyProtection="1">
      <alignment horizontal="center" vertical="center" wrapText="1"/>
      <protection locked="0"/>
    </xf>
    <xf numFmtId="3" fontId="42" fillId="7" borderId="50" xfId="8" applyNumberFormat="1" applyFont="1" applyFill="1" applyBorder="1" applyAlignment="1" applyProtection="1">
      <alignment horizontal="center" vertical="center" wrapText="1"/>
      <protection locked="0"/>
    </xf>
    <xf numFmtId="166" fontId="12" fillId="0" borderId="0" xfId="8" applyNumberFormat="1" applyFont="1" applyFill="1" applyBorder="1" applyAlignment="1" applyProtection="1">
      <alignment horizontal="center" vertical="center" wrapText="1"/>
    </xf>
    <xf numFmtId="167" fontId="17" fillId="0" borderId="0" xfId="8" applyNumberFormat="1" applyFont="1" applyFill="1" applyBorder="1" applyAlignment="1" applyProtection="1">
      <alignment horizontal="center" vertical="center" wrapText="1"/>
    </xf>
    <xf numFmtId="172" fontId="42" fillId="11" borderId="18" xfId="8" applyNumberFormat="1" applyFont="1" applyFill="1" applyBorder="1" applyAlignment="1" applyProtection="1">
      <alignment horizontal="center" vertical="center" wrapText="1"/>
      <protection locked="0"/>
    </xf>
    <xf numFmtId="172" fontId="42" fillId="11" borderId="17" xfId="8" applyNumberFormat="1" applyFont="1" applyFill="1" applyBorder="1" applyAlignment="1" applyProtection="1">
      <alignment horizontal="center" vertical="center" wrapText="1"/>
      <protection locked="0"/>
    </xf>
    <xf numFmtId="0" fontId="12" fillId="0" borderId="0" xfId="8" applyFont="1" applyFill="1" applyBorder="1" applyAlignment="1" applyProtection="1">
      <alignment vertical="center"/>
    </xf>
    <xf numFmtId="167" fontId="12" fillId="0" borderId="0" xfId="8" applyNumberFormat="1" applyFont="1" applyFill="1" applyBorder="1" applyAlignment="1" applyProtection="1">
      <alignment horizontal="center" vertical="center" wrapText="1"/>
      <protection locked="0"/>
    </xf>
    <xf numFmtId="172" fontId="12" fillId="7" borderId="22" xfId="8" applyNumberFormat="1" applyFont="1" applyFill="1" applyBorder="1" applyAlignment="1" applyProtection="1">
      <alignment horizontal="center" vertical="center" wrapText="1"/>
      <protection locked="0"/>
    </xf>
    <xf numFmtId="173" fontId="42" fillId="7" borderId="65" xfId="8" applyNumberFormat="1" applyFont="1" applyFill="1" applyBorder="1" applyAlignment="1" applyProtection="1">
      <alignment horizontal="center" vertical="center" wrapText="1"/>
      <protection locked="0"/>
    </xf>
    <xf numFmtId="172" fontId="42" fillId="7" borderId="17" xfId="8" applyNumberFormat="1" applyFont="1" applyFill="1" applyBorder="1" applyAlignment="1" applyProtection="1">
      <alignment horizontal="center" vertical="center" wrapText="1"/>
      <protection locked="0"/>
    </xf>
    <xf numFmtId="0" fontId="35" fillId="0" borderId="0" xfId="8" applyFont="1" applyFill="1" applyBorder="1" applyAlignment="1" applyProtection="1">
      <alignment vertical="center" wrapText="1"/>
      <protection locked="0"/>
    </xf>
    <xf numFmtId="0" fontId="5" fillId="0" borderId="0" xfId="8" applyFont="1" applyFill="1" applyBorder="1" applyAlignment="1" applyProtection="1">
      <alignment horizontal="left" vertical="center"/>
      <protection locked="0"/>
    </xf>
    <xf numFmtId="0" fontId="25" fillId="0" borderId="0" xfId="8" applyFont="1" applyFill="1" applyBorder="1" applyAlignment="1" applyProtection="1">
      <alignment horizontal="center" vertical="center" wrapText="1"/>
    </xf>
    <xf numFmtId="0" fontId="59" fillId="0" borderId="0" xfId="8" applyFont="1" applyFill="1" applyBorder="1" applyAlignment="1" applyProtection="1">
      <alignment horizontal="right" vertical="center"/>
    </xf>
    <xf numFmtId="172" fontId="59" fillId="0" borderId="0" xfId="8" applyNumberFormat="1" applyFont="1" applyFill="1" applyBorder="1" applyAlignment="1" applyProtection="1">
      <alignment horizontal="center" vertical="center" wrapText="1"/>
    </xf>
    <xf numFmtId="0" fontId="59" fillId="0" borderId="0" xfId="8" applyFont="1" applyFill="1" applyBorder="1" applyAlignment="1" applyProtection="1">
      <alignment horizontal="left" vertical="center"/>
    </xf>
    <xf numFmtId="172" fontId="25" fillId="0" borderId="0" xfId="8" applyNumberFormat="1" applyFont="1" applyFill="1" applyBorder="1" applyAlignment="1" applyProtection="1">
      <alignment horizontal="center" vertical="center" wrapText="1"/>
    </xf>
    <xf numFmtId="0" fontId="25" fillId="0" borderId="0" xfId="8" applyFont="1" applyFill="1" applyBorder="1" applyAlignment="1" applyProtection="1">
      <alignment horizontal="left" vertical="center"/>
    </xf>
    <xf numFmtId="0" fontId="60" fillId="0" borderId="0" xfId="8" applyFont="1" applyFill="1" applyBorder="1" applyAlignment="1" applyProtection="1">
      <alignment horizontal="center" vertical="center" wrapText="1"/>
    </xf>
    <xf numFmtId="0" fontId="60" fillId="0" borderId="0" xfId="8" applyFont="1" applyFill="1" applyBorder="1" applyAlignment="1" applyProtection="1">
      <alignment horizontal="left" vertical="center"/>
    </xf>
    <xf numFmtId="0" fontId="57" fillId="6" borderId="10" xfId="8" applyFont="1" applyFill="1" applyBorder="1" applyAlignment="1" applyProtection="1">
      <alignment horizontal="center" vertical="center" wrapText="1"/>
    </xf>
    <xf numFmtId="0" fontId="43" fillId="7" borderId="10" xfId="8" applyFont="1" applyFill="1" applyBorder="1" applyAlignment="1" applyProtection="1">
      <alignment wrapText="1"/>
      <protection locked="0"/>
    </xf>
    <xf numFmtId="0" fontId="43" fillId="7" borderId="10" xfId="8" applyFont="1" applyFill="1" applyBorder="1" applyAlignment="1" applyProtection="1">
      <alignment horizontal="center" wrapText="1"/>
      <protection locked="0"/>
    </xf>
    <xf numFmtId="174" fontId="25" fillId="0" borderId="11" xfId="8" applyNumberFormat="1" applyFont="1" applyFill="1" applyBorder="1" applyAlignment="1" applyProtection="1">
      <alignment horizontal="center" vertical="center" wrapText="1"/>
    </xf>
    <xf numFmtId="174" fontId="25" fillId="0" borderId="10" xfId="8" applyNumberFormat="1" applyFont="1" applyFill="1" applyBorder="1" applyAlignment="1" applyProtection="1">
      <alignment horizontal="center" vertical="center" wrapText="1"/>
    </xf>
    <xf numFmtId="174" fontId="17" fillId="0" borderId="11" xfId="8" applyNumberFormat="1" applyFont="1" applyFill="1" applyBorder="1" applyAlignment="1" applyProtection="1">
      <alignment horizontal="center" vertical="center" wrapText="1"/>
      <protection locked="0"/>
    </xf>
    <xf numFmtId="174" fontId="17" fillId="0" borderId="10" xfId="8" applyNumberFormat="1" applyFont="1" applyFill="1" applyBorder="1" applyAlignment="1" applyProtection="1">
      <alignment horizontal="center" vertical="center" wrapText="1"/>
      <protection locked="0"/>
    </xf>
    <xf numFmtId="174" fontId="5" fillId="0" borderId="11" xfId="8" applyNumberFormat="1" applyFont="1" applyBorder="1" applyProtection="1">
      <protection locked="0"/>
    </xf>
    <xf numFmtId="174" fontId="5" fillId="0" borderId="10" xfId="8" applyNumberFormat="1" applyFont="1" applyBorder="1" applyProtection="1">
      <protection locked="0"/>
    </xf>
    <xf numFmtId="0" fontId="2" fillId="0" borderId="15" xfId="8" applyBorder="1" applyProtection="1">
      <protection locked="0"/>
    </xf>
    <xf numFmtId="165" fontId="0" fillId="0" borderId="15" xfId="12" applyNumberFormat="1" applyFont="1" applyBorder="1" applyProtection="1">
      <protection locked="0"/>
    </xf>
    <xf numFmtId="0" fontId="16" fillId="0" borderId="0" xfId="8" applyFont="1" applyBorder="1" applyAlignment="1" applyProtection="1">
      <alignment horizontal="left" vertical="center" wrapText="1"/>
      <protection locked="0"/>
    </xf>
    <xf numFmtId="165" fontId="0" fillId="0" borderId="0" xfId="12" applyNumberFormat="1" applyFont="1" applyProtection="1">
      <protection locked="0"/>
    </xf>
    <xf numFmtId="0" fontId="2" fillId="0" borderId="5" xfId="8" applyBorder="1" applyProtection="1">
      <protection locked="0"/>
    </xf>
    <xf numFmtId="0" fontId="2" fillId="0" borderId="0" xfId="8" applyAlignment="1" applyProtection="1">
      <protection locked="0"/>
    </xf>
    <xf numFmtId="0" fontId="40" fillId="0" borderId="0" xfId="8" applyFont="1" applyAlignment="1" applyProtection="1">
      <protection locked="0"/>
    </xf>
    <xf numFmtId="0" fontId="36" fillId="0" borderId="0" xfId="8" applyFont="1" applyAlignment="1" applyProtection="1">
      <protection locked="0"/>
    </xf>
    <xf numFmtId="164" fontId="72" fillId="8" borderId="10" xfId="0" applyNumberFormat="1" applyFont="1" applyFill="1" applyBorder="1" applyAlignment="1">
      <alignment horizontal="right" vertical="center" wrapText="1"/>
    </xf>
    <xf numFmtId="0" fontId="61" fillId="0" borderId="0" xfId="14" applyFont="1"/>
    <xf numFmtId="0" fontId="62" fillId="4" borderId="67" xfId="14" applyFont="1" applyFill="1" applyBorder="1" applyAlignment="1">
      <alignment vertical="top" wrapText="1"/>
    </xf>
    <xf numFmtId="0" fontId="62" fillId="4" borderId="68" xfId="14" applyFont="1" applyFill="1" applyBorder="1" applyAlignment="1">
      <alignment vertical="top" wrapText="1"/>
    </xf>
    <xf numFmtId="0" fontId="61" fillId="0" borderId="70" xfId="14" applyFont="1" applyBorder="1"/>
    <xf numFmtId="0" fontId="61" fillId="0" borderId="0" xfId="14" applyFont="1" applyBorder="1"/>
    <xf numFmtId="0" fontId="65" fillId="4" borderId="70" xfId="14" applyFont="1" applyFill="1" applyBorder="1" applyAlignment="1">
      <alignment horizontal="center" vertical="top" wrapText="1"/>
    </xf>
    <xf numFmtId="0" fontId="65" fillId="4" borderId="0" xfId="14" applyFont="1" applyFill="1" applyBorder="1" applyAlignment="1">
      <alignment horizontal="center" vertical="top" wrapText="1"/>
    </xf>
    <xf numFmtId="0" fontId="66" fillId="0" borderId="70" xfId="14" applyFont="1" applyBorder="1" applyAlignment="1">
      <alignment vertical="center" wrapText="1"/>
    </xf>
    <xf numFmtId="0" fontId="66" fillId="0" borderId="0" xfId="14" applyFont="1" applyBorder="1" applyAlignment="1">
      <alignment vertical="center" wrapText="1"/>
    </xf>
    <xf numFmtId="0" fontId="63" fillId="8" borderId="0" xfId="14" applyFont="1" applyFill="1" applyBorder="1" applyAlignment="1">
      <alignment horizontal="left" vertical="center"/>
    </xf>
    <xf numFmtId="0" fontId="64" fillId="0" borderId="0" xfId="14" applyFont="1" applyFill="1" applyBorder="1" applyAlignment="1">
      <alignment horizontal="left" vertical="center"/>
    </xf>
    <xf numFmtId="0" fontId="66" fillId="0" borderId="0" xfId="14" applyFont="1" applyBorder="1" applyAlignment="1">
      <alignment horizontal="center" vertical="center" wrapText="1"/>
    </xf>
    <xf numFmtId="0" fontId="68" fillId="0" borderId="0" xfId="14" applyFont="1" applyBorder="1" applyAlignment="1">
      <alignment vertical="center" wrapText="1"/>
    </xf>
    <xf numFmtId="0" fontId="67" fillId="0" borderId="70" xfId="14" applyFont="1" applyBorder="1" applyAlignment="1">
      <alignment vertical="top" wrapText="1"/>
    </xf>
    <xf numFmtId="0" fontId="67" fillId="0" borderId="0" xfId="14" applyFont="1" applyBorder="1" applyAlignment="1">
      <alignment vertical="top" wrapText="1"/>
    </xf>
    <xf numFmtId="169" fontId="69" fillId="0" borderId="0" xfId="14" applyNumberFormat="1" applyFont="1" applyFill="1" applyBorder="1" applyAlignment="1">
      <alignment horizontal="center" vertical="center"/>
    </xf>
    <xf numFmtId="0" fontId="67" fillId="0" borderId="0" xfId="14" applyFont="1" applyFill="1" applyBorder="1" applyAlignment="1">
      <alignment vertical="top" wrapText="1"/>
    </xf>
    <xf numFmtId="0" fontId="68" fillId="0" borderId="0" xfId="14" applyFont="1" applyFill="1" applyBorder="1" applyAlignment="1">
      <alignment horizontal="left" vertical="center" wrapText="1"/>
    </xf>
    <xf numFmtId="0" fontId="68" fillId="0" borderId="0" xfId="14" applyFont="1" applyBorder="1" applyAlignment="1">
      <alignment horizontal="left" vertical="center" wrapText="1"/>
    </xf>
    <xf numFmtId="0" fontId="61" fillId="4" borderId="0" xfId="14" applyFont="1" applyFill="1"/>
    <xf numFmtId="0" fontId="61" fillId="4" borderId="0" xfId="14" applyFont="1" applyFill="1" applyBorder="1"/>
    <xf numFmtId="0" fontId="61" fillId="4" borderId="71" xfId="14" applyFont="1" applyFill="1" applyBorder="1"/>
    <xf numFmtId="0" fontId="14" fillId="7" borderId="10" xfId="0" applyFont="1" applyFill="1" applyBorder="1" applyAlignment="1">
      <alignment horizontal="center" vertical="center" wrapText="1"/>
    </xf>
    <xf numFmtId="0" fontId="16" fillId="0" borderId="0" xfId="8" applyFont="1" applyBorder="1" applyAlignment="1" applyProtection="1">
      <alignment horizontal="left" wrapText="1"/>
      <protection locked="0"/>
    </xf>
    <xf numFmtId="0" fontId="57" fillId="6" borderId="13" xfId="8" applyFont="1" applyFill="1" applyBorder="1" applyAlignment="1" applyProtection="1">
      <alignment horizontal="center" vertical="center" wrapText="1"/>
    </xf>
    <xf numFmtId="0" fontId="5" fillId="0" borderId="0" xfId="8" applyFont="1" applyFill="1" applyBorder="1" applyAlignment="1" applyProtection="1">
      <alignment horizontal="center" vertical="center"/>
      <protection locked="0"/>
    </xf>
    <xf numFmtId="0" fontId="50" fillId="0" borderId="11" xfId="8" applyFont="1" applyFill="1" applyBorder="1" applyAlignment="1" applyProtection="1">
      <alignment horizontal="centerContinuous" vertical="center" wrapText="1"/>
      <protection locked="0"/>
    </xf>
    <xf numFmtId="0" fontId="42" fillId="0" borderId="11" xfId="8" applyFont="1" applyFill="1" applyBorder="1" applyAlignment="1" applyProtection="1">
      <alignment horizontal="center" vertical="center" wrapText="1"/>
      <protection locked="0"/>
    </xf>
    <xf numFmtId="0" fontId="42" fillId="0" borderId="40" xfId="8" applyFont="1" applyFill="1" applyBorder="1" applyAlignment="1" applyProtection="1">
      <alignment horizontal="center" vertical="center" wrapText="1"/>
      <protection locked="0"/>
    </xf>
    <xf numFmtId="0" fontId="42" fillId="0" borderId="34" xfId="8" applyFont="1" applyFill="1" applyBorder="1" applyAlignment="1" applyProtection="1">
      <alignment horizontal="center" vertical="center" wrapText="1"/>
      <protection locked="0"/>
    </xf>
    <xf numFmtId="0" fontId="42" fillId="0" borderId="42" xfId="8" applyFont="1" applyFill="1" applyBorder="1" applyAlignment="1" applyProtection="1">
      <alignment horizontal="center" vertical="center" wrapText="1"/>
      <protection locked="0"/>
    </xf>
    <xf numFmtId="167" fontId="74" fillId="4" borderId="0" xfId="9" applyNumberFormat="1" applyFont="1" applyFill="1" applyBorder="1" applyAlignment="1" applyProtection="1">
      <alignment horizontal="center" vertical="center" wrapText="1"/>
      <protection locked="0"/>
    </xf>
    <xf numFmtId="0" fontId="75" fillId="4" borderId="0" xfId="8" applyFont="1" applyFill="1" applyBorder="1" applyAlignment="1" applyProtection="1">
      <alignment horizontal="center" vertical="center" wrapText="1"/>
    </xf>
    <xf numFmtId="0" fontId="13" fillId="6" borderId="10" xfId="0" applyFont="1" applyFill="1" applyBorder="1" applyAlignment="1">
      <alignment horizontal="center" vertical="center" wrapText="1"/>
    </xf>
    <xf numFmtId="44" fontId="70" fillId="12" borderId="73" xfId="13" applyNumberFormat="1" applyFont="1" applyFill="1" applyBorder="1" applyAlignment="1">
      <alignment horizontal="center" vertical="center" wrapText="1"/>
    </xf>
    <xf numFmtId="44" fontId="70" fillId="12" borderId="74" xfId="13" applyNumberFormat="1" applyFont="1" applyFill="1" applyBorder="1" applyAlignment="1">
      <alignment horizontal="center" vertical="center" wrapText="1"/>
    </xf>
    <xf numFmtId="44" fontId="70" fillId="12" borderId="75" xfId="13" applyNumberFormat="1" applyFont="1" applyFill="1" applyBorder="1" applyAlignment="1">
      <alignment horizontal="center" vertical="center" wrapText="1"/>
    </xf>
    <xf numFmtId="0" fontId="5" fillId="0" borderId="0" xfId="8" applyFont="1" applyFill="1" applyBorder="1" applyAlignment="1" applyProtection="1">
      <alignment horizontal="center" vertical="center"/>
      <protection locked="0"/>
    </xf>
    <xf numFmtId="164" fontId="64" fillId="7" borderId="10" xfId="14" applyNumberFormat="1" applyFont="1" applyFill="1" applyBorder="1" applyAlignment="1">
      <alignment horizontal="center" vertical="center"/>
    </xf>
    <xf numFmtId="0" fontId="14" fillId="7" borderId="10" xfId="0" applyFont="1" applyFill="1" applyBorder="1" applyAlignment="1">
      <alignment horizontal="center" vertical="center" wrapText="1"/>
    </xf>
    <xf numFmtId="172" fontId="2" fillId="0" borderId="0" xfId="8" applyNumberFormat="1" applyBorder="1" applyProtection="1">
      <protection locked="0"/>
    </xf>
    <xf numFmtId="0" fontId="25" fillId="7" borderId="87" xfId="8" applyFont="1" applyFill="1" applyBorder="1" applyAlignment="1" applyProtection="1">
      <alignment horizontal="left" vertical="center"/>
    </xf>
    <xf numFmtId="0" fontId="14" fillId="7" borderId="10" xfId="0" applyFont="1" applyFill="1" applyBorder="1" applyAlignment="1">
      <alignment horizontal="center" vertical="center" wrapText="1"/>
    </xf>
    <xf numFmtId="0" fontId="63" fillId="3" borderId="5" xfId="14" applyFont="1" applyFill="1" applyBorder="1" applyAlignment="1">
      <alignment horizontal="center" vertical="center"/>
    </xf>
    <xf numFmtId="0" fontId="14" fillId="7" borderId="10" xfId="0" applyFont="1" applyFill="1" applyBorder="1" applyAlignment="1">
      <alignment horizontal="center" vertical="center" wrapText="1"/>
    </xf>
    <xf numFmtId="0" fontId="82" fillId="7" borderId="26" xfId="8" applyNumberFormat="1" applyFont="1" applyFill="1" applyBorder="1" applyAlignment="1" applyProtection="1">
      <alignment horizontal="center" vertical="center" wrapText="1"/>
    </xf>
    <xf numFmtId="164" fontId="82" fillId="7" borderId="30" xfId="8" applyNumberFormat="1" applyFont="1" applyFill="1" applyBorder="1" applyAlignment="1" applyProtection="1">
      <alignment horizontal="center" vertical="center" wrapText="1"/>
    </xf>
    <xf numFmtId="0" fontId="25" fillId="7" borderId="86" xfId="8" applyFont="1" applyFill="1" applyBorder="1" applyAlignment="1" applyProtection="1">
      <alignment horizontal="left" vertical="center" wrapText="1"/>
    </xf>
    <xf numFmtId="0" fontId="5" fillId="0" borderId="0" xfId="8" applyFont="1" applyFill="1" applyBorder="1" applyAlignment="1" applyProtection="1">
      <alignment horizontal="center" vertical="center"/>
      <protection locked="0"/>
    </xf>
    <xf numFmtId="0" fontId="57" fillId="6" borderId="13" xfId="8" applyFont="1" applyFill="1" applyBorder="1" applyAlignment="1" applyProtection="1">
      <alignment horizontal="center" vertical="center" wrapText="1"/>
    </xf>
    <xf numFmtId="0" fontId="63" fillId="3" borderId="6" xfId="14" applyFont="1" applyFill="1" applyBorder="1" applyAlignment="1">
      <alignment horizontal="center" vertical="center"/>
    </xf>
    <xf numFmtId="0" fontId="59" fillId="0" borderId="0" xfId="8" applyFont="1" applyFill="1" applyBorder="1" applyAlignment="1" applyProtection="1">
      <alignment horizontal="left" vertical="center" wrapText="1"/>
    </xf>
    <xf numFmtId="172" fontId="83" fillId="0" borderId="0" xfId="8" applyNumberFormat="1" applyFont="1" applyFill="1" applyBorder="1" applyAlignment="1" applyProtection="1">
      <alignment horizontal="center" vertical="center" wrapText="1"/>
      <protection locked="0"/>
    </xf>
    <xf numFmtId="0" fontId="79" fillId="14" borderId="21" xfId="8" applyFont="1" applyFill="1" applyBorder="1" applyAlignment="1" applyProtection="1">
      <alignment vertical="center" wrapText="1"/>
    </xf>
    <xf numFmtId="0" fontId="80" fillId="14" borderId="20" xfId="8" applyFont="1" applyFill="1" applyBorder="1" applyAlignment="1" applyProtection="1">
      <alignment horizontal="center" vertical="center" wrapText="1"/>
    </xf>
    <xf numFmtId="0" fontId="79" fillId="15" borderId="19" xfId="8" applyFont="1" applyFill="1" applyBorder="1" applyAlignment="1" applyProtection="1">
      <alignment vertical="center" wrapText="1"/>
    </xf>
    <xf numFmtId="170" fontId="81" fillId="16" borderId="18" xfId="8" applyNumberFormat="1" applyFont="1" applyFill="1" applyBorder="1" applyAlignment="1" applyProtection="1">
      <alignment vertical="center" wrapText="1"/>
    </xf>
    <xf numFmtId="0" fontId="80" fillId="14" borderId="51" xfId="8" applyFont="1" applyFill="1" applyBorder="1" applyAlignment="1" applyProtection="1">
      <alignment horizontal="center" vertical="center" wrapText="1"/>
    </xf>
    <xf numFmtId="170" fontId="81" fillId="16" borderId="29" xfId="8" applyNumberFormat="1" applyFont="1" applyFill="1" applyBorder="1" applyAlignment="1" applyProtection="1">
      <alignment horizontal="center" vertical="center" wrapText="1"/>
    </xf>
    <xf numFmtId="0" fontId="2" fillId="0" borderId="89" xfId="8" applyBorder="1" applyProtection="1">
      <protection locked="0"/>
    </xf>
    <xf numFmtId="0" fontId="2" fillId="0" borderId="16" xfId="8" applyBorder="1" applyProtection="1">
      <protection locked="0"/>
    </xf>
    <xf numFmtId="0" fontId="2" fillId="0" borderId="8" xfId="8" applyFill="1" applyBorder="1" applyProtection="1">
      <protection locked="0"/>
    </xf>
    <xf numFmtId="0" fontId="84" fillId="0" borderId="0" xfId="7" applyFont="1" applyFill="1" applyBorder="1" applyAlignment="1" applyProtection="1">
      <alignment vertical="center"/>
      <protection locked="0"/>
    </xf>
    <xf numFmtId="0" fontId="85" fillId="0" borderId="5" xfId="7" applyFont="1" applyBorder="1"/>
    <xf numFmtId="0" fontId="81" fillId="0" borderId="11" xfId="8" applyFont="1" applyFill="1" applyBorder="1" applyAlignment="1" applyProtection="1">
      <alignment horizontal="center" vertical="center" wrapText="1"/>
      <protection locked="0"/>
    </xf>
    <xf numFmtId="0" fontId="81" fillId="0" borderId="11" xfId="8" applyFont="1" applyFill="1" applyBorder="1" applyAlignment="1" applyProtection="1">
      <alignment horizontal="centerContinuous" vertical="center" wrapText="1"/>
      <protection locked="0"/>
    </xf>
    <xf numFmtId="0" fontId="80" fillId="0" borderId="11" xfId="8" applyFont="1" applyFill="1" applyBorder="1" applyAlignment="1" applyProtection="1">
      <alignment horizontal="centerContinuous" vertical="center" wrapText="1"/>
      <protection locked="0"/>
    </xf>
    <xf numFmtId="0" fontId="81" fillId="0" borderId="34" xfId="8" applyFont="1" applyFill="1" applyBorder="1" applyAlignment="1" applyProtection="1">
      <alignment horizontal="centerContinuous" vertical="center" wrapText="1"/>
      <protection locked="0"/>
    </xf>
    <xf numFmtId="168" fontId="80" fillId="0" borderId="45" xfId="8" applyNumberFormat="1" applyFont="1" applyFill="1" applyBorder="1" applyAlignment="1" applyProtection="1">
      <alignment horizontal="centerContinuous" vertical="center" wrapText="1"/>
      <protection locked="0"/>
    </xf>
    <xf numFmtId="0" fontId="65" fillId="4" borderId="8" xfId="14" applyFont="1" applyFill="1" applyBorder="1" applyAlignment="1">
      <alignment horizontal="center" vertical="top" wrapText="1"/>
    </xf>
    <xf numFmtId="0" fontId="61" fillId="0" borderId="8" xfId="14" applyFont="1" applyBorder="1"/>
    <xf numFmtId="0" fontId="63" fillId="8" borderId="8" xfId="14" applyFont="1" applyFill="1" applyBorder="1" applyAlignment="1">
      <alignment horizontal="left" vertical="center"/>
    </xf>
    <xf numFmtId="0" fontId="68" fillId="0" borderId="8" xfId="14" applyFont="1" applyBorder="1" applyAlignment="1">
      <alignment vertical="center" wrapText="1"/>
    </xf>
    <xf numFmtId="0" fontId="68" fillId="0" borderId="8" xfId="14" applyFont="1" applyBorder="1" applyAlignment="1">
      <alignment horizontal="left" vertical="center" wrapText="1"/>
    </xf>
    <xf numFmtId="0" fontId="61" fillId="4" borderId="8" xfId="14" applyFont="1" applyFill="1" applyBorder="1"/>
    <xf numFmtId="0" fontId="63" fillId="4" borderId="0" xfId="14" applyFont="1" applyFill="1" applyBorder="1" applyAlignment="1">
      <alignment vertical="top" wrapText="1"/>
    </xf>
    <xf numFmtId="0" fontId="63" fillId="0" borderId="0" xfId="14" applyFont="1" applyFill="1" applyBorder="1" applyAlignment="1">
      <alignment horizontal="left" vertical="center"/>
    </xf>
    <xf numFmtId="164" fontId="64" fillId="4" borderId="40" xfId="14" applyNumberFormat="1" applyFont="1" applyFill="1" applyBorder="1" applyAlignment="1">
      <alignment vertical="center"/>
    </xf>
    <xf numFmtId="164" fontId="64" fillId="4" borderId="46" xfId="14" applyNumberFormat="1" applyFont="1" applyFill="1" applyBorder="1" applyAlignment="1">
      <alignment horizontal="center" vertical="center"/>
    </xf>
    <xf numFmtId="0" fontId="63" fillId="3" borderId="92" xfId="14" applyFont="1" applyFill="1" applyBorder="1" applyAlignment="1">
      <alignment horizontal="center" vertical="center"/>
    </xf>
    <xf numFmtId="0" fontId="63" fillId="3" borderId="93" xfId="14" applyFont="1" applyFill="1" applyBorder="1" applyAlignment="1">
      <alignment horizontal="center" vertical="center"/>
    </xf>
    <xf numFmtId="0" fontId="61" fillId="4" borderId="16" xfId="14" applyFont="1" applyFill="1" applyBorder="1"/>
    <xf numFmtId="0" fontId="61" fillId="0" borderId="5" xfId="14" applyFont="1" applyBorder="1"/>
    <xf numFmtId="0" fontId="61" fillId="4" borderId="15" xfId="14" applyFont="1" applyFill="1" applyBorder="1"/>
    <xf numFmtId="0" fontId="61" fillId="4" borderId="14" xfId="14" applyFont="1" applyFill="1" applyBorder="1"/>
    <xf numFmtId="0" fontId="86" fillId="0" borderId="0" xfId="14" applyFont="1" applyBorder="1" applyAlignment="1">
      <alignment vertical="center" wrapText="1"/>
    </xf>
    <xf numFmtId="0" fontId="5" fillId="0" borderId="0" xfId="8" applyFont="1" applyFill="1" applyBorder="1" applyAlignment="1" applyProtection="1">
      <alignment horizontal="center" vertical="center"/>
      <protection locked="0"/>
    </xf>
    <xf numFmtId="0" fontId="14" fillId="7" borderId="10" xfId="0" applyFont="1" applyFill="1" applyBorder="1" applyAlignment="1">
      <alignment horizontal="center" vertical="center" wrapText="1"/>
    </xf>
    <xf numFmtId="4" fontId="80" fillId="14" borderId="20" xfId="8" applyNumberFormat="1" applyFont="1" applyFill="1" applyBorder="1" applyAlignment="1" applyProtection="1">
      <alignment horizontal="center" vertical="center" wrapText="1"/>
    </xf>
    <xf numFmtId="4" fontId="25" fillId="7" borderId="26" xfId="8" applyNumberFormat="1" applyFont="1" applyFill="1" applyBorder="1" applyAlignment="1" applyProtection="1">
      <alignment horizontal="center" vertical="center" wrapText="1"/>
    </xf>
    <xf numFmtId="0" fontId="87" fillId="8" borderId="0" xfId="14" applyFont="1" applyFill="1" applyBorder="1" applyAlignment="1">
      <alignment horizontal="left" vertical="center"/>
    </xf>
    <xf numFmtId="164" fontId="64" fillId="0" borderId="10" xfId="14" applyNumberFormat="1" applyFont="1" applyFill="1" applyBorder="1" applyAlignment="1">
      <alignment horizontal="center" vertical="center"/>
    </xf>
    <xf numFmtId="164" fontId="64" fillId="0" borderId="90" xfId="14" applyNumberFormat="1" applyFont="1" applyFill="1" applyBorder="1" applyAlignment="1">
      <alignment horizontal="center" vertical="center"/>
    </xf>
    <xf numFmtId="0" fontId="87" fillId="7" borderId="88" xfId="14" applyFont="1" applyFill="1" applyBorder="1" applyAlignment="1">
      <alignment horizontal="center" vertical="center" wrapText="1"/>
    </xf>
    <xf numFmtId="0" fontId="87" fillId="7" borderId="10" xfId="14" applyFont="1" applyFill="1" applyBorder="1" applyAlignment="1">
      <alignment horizontal="left" vertical="center"/>
    </xf>
    <xf numFmtId="0" fontId="87" fillId="7" borderId="90" xfId="14" applyFont="1" applyFill="1" applyBorder="1" applyAlignment="1">
      <alignment horizontal="left" vertical="center"/>
    </xf>
    <xf numFmtId="0" fontId="87" fillId="7" borderId="10" xfId="14" applyFont="1" applyFill="1" applyBorder="1" applyAlignment="1">
      <alignment horizontal="center" vertical="center" wrapText="1"/>
    </xf>
    <xf numFmtId="10" fontId="64" fillId="7" borderId="10" xfId="14" applyNumberFormat="1" applyFont="1" applyFill="1" applyBorder="1" applyAlignment="1">
      <alignment horizontal="center" vertical="center"/>
    </xf>
    <xf numFmtId="10" fontId="64" fillId="7" borderId="90" xfId="14" applyNumberFormat="1" applyFont="1" applyFill="1" applyBorder="1" applyAlignment="1">
      <alignment horizontal="center" vertical="center"/>
    </xf>
    <xf numFmtId="0" fontId="71" fillId="7" borderId="10" xfId="0" applyFont="1" applyFill="1" applyBorder="1" applyAlignment="1">
      <alignment horizontal="left" vertical="center" wrapText="1"/>
    </xf>
    <xf numFmtId="164" fontId="15" fillId="7" borderId="10" xfId="0" applyNumberFormat="1" applyFont="1" applyFill="1" applyBorder="1" applyAlignment="1">
      <alignment horizontal="right" vertical="center" wrapText="1"/>
    </xf>
    <xf numFmtId="0" fontId="88" fillId="7" borderId="10" xfId="0" applyNumberFormat="1" applyFont="1" applyFill="1" applyBorder="1" applyAlignment="1">
      <alignment horizontal="center" vertical="center" wrapText="1"/>
    </xf>
    <xf numFmtId="164" fontId="15" fillId="7" borderId="10" xfId="0" applyNumberFormat="1" applyFont="1" applyFill="1" applyBorder="1" applyAlignment="1" applyProtection="1">
      <alignment horizontal="right" vertical="center" wrapText="1"/>
      <protection locked="0"/>
    </xf>
    <xf numFmtId="0" fontId="25" fillId="7" borderId="43" xfId="8" applyFont="1" applyFill="1" applyBorder="1" applyAlignment="1" applyProtection="1">
      <alignment vertical="center" wrapText="1"/>
    </xf>
    <xf numFmtId="0" fontId="25" fillId="7" borderId="44" xfId="8" applyFont="1" applyFill="1" applyBorder="1" applyAlignment="1" applyProtection="1">
      <alignment vertical="center" wrapText="1"/>
    </xf>
    <xf numFmtId="0" fontId="25" fillId="7" borderId="38" xfId="8" applyFont="1" applyFill="1" applyBorder="1" applyAlignment="1" applyProtection="1">
      <alignment vertical="center"/>
    </xf>
    <xf numFmtId="0" fontId="25" fillId="7" borderId="39" xfId="8" applyFont="1" applyFill="1" applyBorder="1" applyAlignment="1" applyProtection="1">
      <alignment vertical="center"/>
    </xf>
    <xf numFmtId="0" fontId="25" fillId="7" borderId="41" xfId="8" applyFont="1" applyFill="1" applyBorder="1" applyAlignment="1" applyProtection="1">
      <alignment horizontal="left" vertical="center"/>
    </xf>
    <xf numFmtId="0" fontId="25" fillId="7" borderId="12" xfId="8" applyFont="1" applyFill="1" applyBorder="1" applyAlignment="1" applyProtection="1">
      <alignment horizontal="left" vertical="center"/>
    </xf>
    <xf numFmtId="0" fontId="25" fillId="7" borderId="41" xfId="8" applyFont="1" applyFill="1" applyBorder="1" applyAlignment="1" applyProtection="1">
      <alignment horizontal="left" vertical="center" wrapText="1"/>
    </xf>
    <xf numFmtId="0" fontId="25" fillId="7" borderId="12" xfId="8" applyFont="1" applyFill="1" applyBorder="1" applyAlignment="1" applyProtection="1">
      <alignment horizontal="left" vertical="center" wrapText="1"/>
    </xf>
    <xf numFmtId="0" fontId="41" fillId="0" borderId="1" xfId="7" applyFont="1" applyBorder="1" applyAlignment="1">
      <alignment horizontal="center" vertical="center" wrapText="1"/>
    </xf>
    <xf numFmtId="0" fontId="41" fillId="0" borderId="2" xfId="7" applyFont="1" applyBorder="1" applyAlignment="1">
      <alignment horizontal="center" vertical="center" wrapText="1"/>
    </xf>
    <xf numFmtId="0" fontId="41" fillId="0" borderId="3" xfId="7" applyFont="1" applyBorder="1" applyAlignment="1">
      <alignment horizontal="center" vertical="center" wrapText="1"/>
    </xf>
    <xf numFmtId="0" fontId="57" fillId="6" borderId="0" xfId="8" applyFont="1" applyFill="1" applyBorder="1" applyAlignment="1" applyProtection="1">
      <alignment horizontal="center" vertical="center" wrapText="1"/>
    </xf>
    <xf numFmtId="0" fontId="5" fillId="0" borderId="0" xfId="8" applyFont="1" applyFill="1" applyBorder="1" applyAlignment="1" applyProtection="1">
      <alignment horizontal="center" vertical="center"/>
      <protection locked="0"/>
    </xf>
    <xf numFmtId="0" fontId="89" fillId="0" borderId="33" xfId="8" applyFont="1" applyFill="1" applyBorder="1" applyAlignment="1" applyProtection="1">
      <alignment horizontal="center" vertical="center" wrapText="1"/>
    </xf>
    <xf numFmtId="0" fontId="90" fillId="0" borderId="31" xfId="8" applyFont="1" applyFill="1" applyBorder="1" applyAlignment="1" applyProtection="1">
      <alignment horizontal="center" vertical="center" wrapText="1"/>
    </xf>
    <xf numFmtId="0" fontId="25" fillId="7" borderId="60" xfId="8" applyFont="1" applyFill="1" applyBorder="1" applyAlignment="1" applyProtection="1">
      <alignment horizontal="left" vertical="center" wrapText="1"/>
    </xf>
    <xf numFmtId="0" fontId="25" fillId="7" borderId="61" xfId="8" applyFont="1" applyFill="1" applyBorder="1" applyAlignment="1" applyProtection="1">
      <alignment horizontal="left" vertical="center" wrapText="1"/>
    </xf>
    <xf numFmtId="0" fontId="25" fillId="7" borderId="63" xfId="8" applyFont="1" applyFill="1" applyBorder="1" applyAlignment="1" applyProtection="1">
      <alignment horizontal="left" vertical="center"/>
    </xf>
    <xf numFmtId="0" fontId="25" fillId="7" borderId="64" xfId="8" applyFont="1" applyFill="1" applyBorder="1" applyAlignment="1" applyProtection="1">
      <alignment horizontal="left" vertical="center"/>
    </xf>
    <xf numFmtId="0" fontId="25" fillId="7" borderId="25" xfId="8" applyFont="1" applyFill="1" applyBorder="1" applyAlignment="1" applyProtection="1">
      <alignment horizontal="left" vertical="center" wrapText="1"/>
    </xf>
    <xf numFmtId="0" fontId="25" fillId="7" borderId="66" xfId="8" applyFont="1" applyFill="1" applyBorder="1" applyAlignment="1" applyProtection="1">
      <alignment horizontal="left" vertical="center" wrapText="1"/>
    </xf>
    <xf numFmtId="172" fontId="56" fillId="5" borderId="28" xfId="8" applyNumberFormat="1" applyFont="1" applyFill="1" applyBorder="1" applyAlignment="1" applyProtection="1">
      <alignment horizontal="center" vertical="center" wrapText="1"/>
      <protection locked="0"/>
    </xf>
    <xf numFmtId="172" fontId="56" fillId="5" borderId="24" xfId="8" applyNumberFormat="1" applyFont="1" applyFill="1" applyBorder="1" applyAlignment="1" applyProtection="1">
      <alignment horizontal="center" vertical="center" wrapText="1"/>
      <protection locked="0"/>
    </xf>
    <xf numFmtId="0" fontId="46" fillId="6" borderId="1" xfId="8" applyFont="1" applyFill="1" applyBorder="1" applyAlignment="1" applyProtection="1">
      <alignment horizontal="center" vertical="center" wrapText="1"/>
      <protection locked="0"/>
    </xf>
    <xf numFmtId="0" fontId="46" fillId="6" borderId="2" xfId="8" applyFont="1" applyFill="1" applyBorder="1" applyAlignment="1" applyProtection="1">
      <alignment horizontal="center" vertical="center" wrapText="1"/>
      <protection locked="0"/>
    </xf>
    <xf numFmtId="0" fontId="46" fillId="6" borderId="3" xfId="8" applyFont="1" applyFill="1" applyBorder="1" applyAlignment="1" applyProtection="1">
      <alignment horizontal="center" vertical="center" wrapText="1"/>
      <protection locked="0"/>
    </xf>
    <xf numFmtId="0" fontId="57" fillId="6" borderId="54" xfId="8" applyFont="1" applyFill="1" applyBorder="1" applyAlignment="1" applyProtection="1">
      <alignment horizontal="left" vertical="center" wrapText="1"/>
    </xf>
    <xf numFmtId="0" fontId="57" fillId="6" borderId="55" xfId="8" applyFont="1" applyFill="1" applyBorder="1" applyAlignment="1" applyProtection="1">
      <alignment horizontal="left" vertical="center"/>
    </xf>
    <xf numFmtId="0" fontId="25" fillId="7" borderId="54" xfId="8" applyFont="1" applyFill="1" applyBorder="1" applyAlignment="1" applyProtection="1">
      <alignment horizontal="left" vertical="center" wrapText="1"/>
    </xf>
    <xf numFmtId="0" fontId="25" fillId="7" borderId="59" xfId="8" applyFont="1" applyFill="1" applyBorder="1" applyAlignment="1" applyProtection="1">
      <alignment horizontal="left" vertical="center"/>
    </xf>
    <xf numFmtId="0" fontId="52" fillId="7" borderId="25" xfId="8" applyFont="1" applyFill="1" applyBorder="1" applyAlignment="1" applyProtection="1">
      <alignment horizontal="left" vertical="center" wrapText="1"/>
    </xf>
    <xf numFmtId="0" fontId="52" fillId="7" borderId="24" xfId="8" applyFont="1" applyFill="1" applyBorder="1" applyAlignment="1" applyProtection="1">
      <alignment horizontal="left" vertical="center" wrapText="1"/>
    </xf>
    <xf numFmtId="0" fontId="58" fillId="6" borderId="25" xfId="8" applyFont="1" applyFill="1" applyBorder="1" applyAlignment="1" applyProtection="1">
      <alignment horizontal="left" vertical="center" wrapText="1"/>
    </xf>
    <xf numFmtId="0" fontId="58" fillId="6" borderId="24" xfId="8" applyFont="1" applyFill="1" applyBorder="1" applyAlignment="1" applyProtection="1">
      <alignment horizontal="left" vertical="center" wrapText="1"/>
    </xf>
    <xf numFmtId="170" fontId="56" fillId="7" borderId="25" xfId="8" applyNumberFormat="1" applyFont="1" applyFill="1" applyBorder="1" applyAlignment="1" applyProtection="1">
      <alignment horizontal="center" vertical="center" wrapText="1"/>
      <protection locked="0"/>
    </xf>
    <xf numFmtId="170" fontId="56" fillId="7" borderId="28" xfId="8" applyNumberFormat="1" applyFont="1" applyFill="1" applyBorder="1" applyAlignment="1" applyProtection="1">
      <alignment horizontal="center" vertical="center" wrapText="1"/>
      <protection locked="0"/>
    </xf>
    <xf numFmtId="170" fontId="56" fillId="7" borderId="24" xfId="8" applyNumberFormat="1" applyFont="1" applyFill="1" applyBorder="1" applyAlignment="1" applyProtection="1">
      <alignment horizontal="center" vertical="center" wrapText="1"/>
      <protection locked="0"/>
    </xf>
    <xf numFmtId="172" fontId="42" fillId="0" borderId="84" xfId="8" applyNumberFormat="1" applyFont="1" applyFill="1" applyBorder="1" applyAlignment="1" applyProtection="1">
      <alignment horizontal="center" vertical="center" wrapText="1"/>
      <protection locked="0"/>
    </xf>
    <xf numFmtId="172" fontId="42" fillId="0" borderId="61" xfId="8" applyNumberFormat="1" applyFont="1" applyFill="1" applyBorder="1" applyAlignment="1" applyProtection="1">
      <alignment horizontal="center" vertical="center" wrapText="1"/>
      <protection locked="0"/>
    </xf>
    <xf numFmtId="172" fontId="42" fillId="0" borderId="85" xfId="8" applyNumberFormat="1" applyFont="1" applyFill="1" applyBorder="1" applyAlignment="1" applyProtection="1">
      <alignment horizontal="center" vertical="center" wrapText="1"/>
      <protection locked="0"/>
    </xf>
    <xf numFmtId="172" fontId="56" fillId="5" borderId="25" xfId="8" applyNumberFormat="1" applyFont="1" applyFill="1" applyBorder="1" applyAlignment="1" applyProtection="1">
      <alignment horizontal="center" vertical="center" wrapText="1"/>
      <protection locked="0"/>
    </xf>
    <xf numFmtId="0" fontId="19" fillId="3" borderId="0" xfId="8" applyFont="1" applyFill="1" applyBorder="1" applyAlignment="1" applyProtection="1">
      <alignment horizontal="center" vertical="center" wrapText="1"/>
      <protection locked="0"/>
    </xf>
    <xf numFmtId="0" fontId="31" fillId="6" borderId="1" xfId="7" applyFont="1" applyFill="1" applyBorder="1" applyAlignment="1">
      <alignment horizontal="center" vertical="center" wrapText="1"/>
    </xf>
    <xf numFmtId="0" fontId="31" fillId="6" borderId="2" xfId="7" applyFont="1" applyFill="1" applyBorder="1" applyAlignment="1">
      <alignment horizontal="center" vertical="center" wrapText="1"/>
    </xf>
    <xf numFmtId="0" fontId="89" fillId="0" borderId="31" xfId="8" applyFont="1" applyFill="1" applyBorder="1" applyAlignment="1" applyProtection="1">
      <alignment horizontal="center" vertical="center" wrapText="1"/>
    </xf>
    <xf numFmtId="0" fontId="16" fillId="0" borderId="0" xfId="8" applyFont="1" applyBorder="1" applyAlignment="1" applyProtection="1">
      <alignment horizontal="left" wrapText="1"/>
      <protection locked="0"/>
    </xf>
    <xf numFmtId="0" fontId="30" fillId="0" borderId="35" xfId="7" applyFont="1" applyFill="1" applyBorder="1" applyAlignment="1">
      <alignment horizontal="center" vertical="center" wrapText="1"/>
    </xf>
    <xf numFmtId="0" fontId="30" fillId="0" borderId="2" xfId="7" applyFont="1" applyFill="1" applyBorder="1" applyAlignment="1">
      <alignment horizontal="center" vertical="center" wrapText="1"/>
    </xf>
    <xf numFmtId="0" fontId="30" fillId="0" borderId="3" xfId="7" applyFont="1" applyFill="1" applyBorder="1" applyAlignment="1">
      <alignment horizontal="center" vertical="center" wrapText="1"/>
    </xf>
    <xf numFmtId="0" fontId="31" fillId="6" borderId="4" xfId="7" applyFont="1" applyFill="1" applyBorder="1" applyAlignment="1">
      <alignment horizontal="center" vertical="center" wrapText="1"/>
    </xf>
    <xf numFmtId="0" fontId="31" fillId="6" borderId="5" xfId="7" applyFont="1" applyFill="1" applyBorder="1" applyAlignment="1">
      <alignment horizontal="center" vertical="center" wrapText="1"/>
    </xf>
    <xf numFmtId="0" fontId="31" fillId="6" borderId="6" xfId="7" applyFont="1" applyFill="1" applyBorder="1" applyAlignment="1">
      <alignment horizontal="center" vertical="center" wrapText="1"/>
    </xf>
    <xf numFmtId="0" fontId="45" fillId="7" borderId="0" xfId="8" applyFont="1" applyFill="1" applyBorder="1" applyAlignment="1" applyProtection="1">
      <alignment horizontal="center"/>
      <protection locked="0"/>
    </xf>
    <xf numFmtId="0" fontId="45" fillId="7" borderId="8" xfId="8" applyFont="1" applyFill="1" applyBorder="1" applyAlignment="1" applyProtection="1">
      <alignment horizontal="center"/>
      <protection locked="0"/>
    </xf>
    <xf numFmtId="0" fontId="78" fillId="0" borderId="32" xfId="8" applyFont="1" applyFill="1" applyBorder="1" applyAlignment="1" applyProtection="1">
      <alignment horizontal="center" vertical="center" wrapText="1"/>
    </xf>
    <xf numFmtId="0" fontId="78" fillId="0" borderId="31" xfId="8" applyFont="1" applyFill="1" applyBorder="1" applyAlignment="1" applyProtection="1">
      <alignment horizontal="center" vertical="center" wrapText="1"/>
    </xf>
    <xf numFmtId="0" fontId="45" fillId="7" borderId="8" xfId="8" applyFont="1" applyFill="1" applyBorder="1" applyAlignment="1" applyProtection="1">
      <alignment horizontal="left"/>
      <protection locked="0"/>
    </xf>
    <xf numFmtId="0" fontId="45" fillId="7" borderId="15" xfId="8" applyFont="1" applyFill="1" applyBorder="1" applyAlignment="1" applyProtection="1">
      <alignment horizontal="left"/>
      <protection locked="0"/>
    </xf>
    <xf numFmtId="0" fontId="45" fillId="7" borderId="16" xfId="8" applyFont="1" applyFill="1" applyBorder="1" applyAlignment="1" applyProtection="1">
      <alignment horizontal="left"/>
      <protection locked="0"/>
    </xf>
    <xf numFmtId="0" fontId="63" fillId="4" borderId="69" xfId="14" applyFont="1" applyFill="1" applyBorder="1" applyAlignment="1">
      <alignment horizontal="center" vertical="top" wrapText="1"/>
    </xf>
    <xf numFmtId="0" fontId="63" fillId="4" borderId="91" xfId="14" applyFont="1" applyFill="1" applyBorder="1" applyAlignment="1">
      <alignment horizontal="center" vertical="top" wrapText="1"/>
    </xf>
    <xf numFmtId="0" fontId="6" fillId="8" borderId="10" xfId="0" applyFont="1" applyFill="1" applyBorder="1" applyAlignment="1">
      <alignment horizontal="left" vertical="center"/>
    </xf>
    <xf numFmtId="0" fontId="0" fillId="0" borderId="72"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7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8" fillId="2" borderId="0" xfId="0" applyFont="1" applyFill="1" applyBorder="1" applyAlignment="1">
      <alignment horizontal="center" vertical="center" wrapText="1"/>
    </xf>
    <xf numFmtId="0" fontId="9" fillId="17" borderId="0" xfId="0" applyFont="1" applyFill="1" applyBorder="1" applyAlignment="1">
      <alignment horizontal="center" vertical="center" wrapText="1"/>
    </xf>
    <xf numFmtId="0" fontId="32" fillId="4" borderId="0" xfId="0" applyFont="1" applyFill="1" applyBorder="1" applyAlignment="1" applyProtection="1">
      <alignment horizontal="left" vertical="center" wrapText="1"/>
      <protection locked="0"/>
    </xf>
    <xf numFmtId="0" fontId="13" fillId="6" borderId="10" xfId="0" applyFont="1" applyFill="1" applyBorder="1" applyAlignment="1">
      <alignment horizontal="center" vertical="center" wrapText="1"/>
    </xf>
    <xf numFmtId="0" fontId="14" fillId="7" borderId="10" xfId="0" applyFont="1" applyFill="1" applyBorder="1" applyAlignment="1">
      <alignment horizontal="center" vertical="center" wrapText="1"/>
    </xf>
    <xf numFmtId="0" fontId="77" fillId="13" borderId="10" xfId="0" applyFont="1" applyFill="1" applyBorder="1" applyAlignment="1">
      <alignment horizontal="center" vertical="center" wrapText="1"/>
    </xf>
    <xf numFmtId="0" fontId="70" fillId="12" borderId="81" xfId="13" applyFont="1" applyFill="1" applyBorder="1" applyAlignment="1">
      <alignment horizontal="center" vertical="center" wrapText="1"/>
    </xf>
    <xf numFmtId="0" fontId="70" fillId="12" borderId="82" xfId="13" applyFont="1" applyFill="1" applyBorder="1" applyAlignment="1">
      <alignment horizontal="center" vertical="center" wrapText="1"/>
    </xf>
    <xf numFmtId="0" fontId="70" fillId="12" borderId="83" xfId="13"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9" fillId="3" borderId="0" xfId="0" applyFont="1" applyFill="1" applyBorder="1" applyAlignment="1">
      <alignment horizontal="center" vertical="center" wrapText="1"/>
    </xf>
    <xf numFmtId="0" fontId="70" fillId="12" borderId="76" xfId="13" applyFont="1" applyFill="1" applyBorder="1" applyAlignment="1">
      <alignment horizontal="center" vertical="center" wrapText="1"/>
    </xf>
    <xf numFmtId="0" fontId="70" fillId="12" borderId="77" xfId="13" applyFont="1" applyFill="1" applyBorder="1" applyAlignment="1">
      <alignment horizontal="center" vertical="center" wrapText="1"/>
    </xf>
    <xf numFmtId="0" fontId="70" fillId="12" borderId="78" xfId="13" applyFont="1" applyFill="1" applyBorder="1" applyAlignment="1">
      <alignment horizontal="center" vertical="center" wrapText="1"/>
    </xf>
    <xf numFmtId="0" fontId="70" fillId="12" borderId="79" xfId="13" applyFont="1" applyFill="1" applyBorder="1" applyAlignment="1">
      <alignment horizontal="center" vertical="center" wrapText="1"/>
    </xf>
    <xf numFmtId="0" fontId="70" fillId="12" borderId="9" xfId="13" applyFont="1" applyFill="1" applyBorder="1" applyAlignment="1">
      <alignment horizontal="center" vertical="center" wrapText="1"/>
    </xf>
    <xf numFmtId="0" fontId="70" fillId="12" borderId="80" xfId="13" applyFont="1" applyFill="1" applyBorder="1" applyAlignment="1">
      <alignment horizontal="center" vertical="center" wrapText="1"/>
    </xf>
  </cellXfs>
  <cellStyles count="15">
    <cellStyle name="Monétaire 2" xfId="3" xr:uid="{00000000-0005-0000-0000-000000000000}"/>
    <cellStyle name="Monétaire 2 2" xfId="5" xr:uid="{00000000-0005-0000-0000-000001000000}"/>
    <cellStyle name="Monétaire 2 3" xfId="9" xr:uid="{00000000-0005-0000-0000-000002000000}"/>
    <cellStyle name="Normal" xfId="0" builtinId="0"/>
    <cellStyle name="Normal 2" xfId="7" xr:uid="{00000000-0005-0000-0000-000004000000}"/>
    <cellStyle name="Normal 2 2" xfId="13" xr:uid="{00000000-0005-0000-0000-000005000000}"/>
    <cellStyle name="Normal 2 3" xfId="14" xr:uid="{00000000-0005-0000-0000-000006000000}"/>
    <cellStyle name="Normal 3" xfId="1" xr:uid="{00000000-0005-0000-0000-000007000000}"/>
    <cellStyle name="Normal 3 2" xfId="4" xr:uid="{00000000-0005-0000-0000-000008000000}"/>
    <cellStyle name="Normal 3 3" xfId="8" xr:uid="{00000000-0005-0000-0000-000009000000}"/>
    <cellStyle name="Pourcentage 2" xfId="2" xr:uid="{00000000-0005-0000-0000-00000A000000}"/>
    <cellStyle name="Pourcentage 2 2" xfId="6" xr:uid="{00000000-0005-0000-0000-00000B000000}"/>
    <cellStyle name="Pourcentage 2 2 2" xfId="12" xr:uid="{00000000-0005-0000-0000-00000C000000}"/>
    <cellStyle name="Pourcentage 2 3" xfId="10" xr:uid="{00000000-0005-0000-0000-00000D000000}"/>
    <cellStyle name="Pourcentage 3" xfId="11"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18</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30727650" y="6261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14</xdr:col>
      <xdr:colOff>639237</xdr:colOff>
      <xdr:row>22</xdr:row>
      <xdr:rowOff>434900</xdr:rowOff>
    </xdr:from>
    <xdr:to>
      <xdr:col>18</xdr:col>
      <xdr:colOff>1998190</xdr:colOff>
      <xdr:row>26</xdr:row>
      <xdr:rowOff>35138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25689987" y="11337850"/>
          <a:ext cx="6978703" cy="2343438"/>
        </a:xfrm>
        <a:prstGeom prst="wedgeRectCallout">
          <a:avLst>
            <a:gd name="adj1" fmla="val -88953"/>
            <a:gd name="adj2" fmla="val 67500"/>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4/ Each deliverable requested by the AFD and any other deliverable/task proposed by the bidder must be included in this table.The bidder must specify the number of days per profile planned per deliverable.ONLY THE WHITE CELLS MUST BE COMPLETED.</a:t>
          </a:r>
          <a:endParaRPr lang="fr-FR" sz="1600" b="1" baseline="0"/>
        </a:p>
      </xdr:txBody>
    </xdr:sp>
    <xdr:clientData/>
  </xdr:twoCellAnchor>
  <xdr:twoCellAnchor>
    <xdr:from>
      <xdr:col>13</xdr:col>
      <xdr:colOff>652568</xdr:colOff>
      <xdr:row>18</xdr:row>
      <xdr:rowOff>231310</xdr:rowOff>
    </xdr:from>
    <xdr:to>
      <xdr:col>18</xdr:col>
      <xdr:colOff>116659</xdr:colOff>
      <xdr:row>19</xdr:row>
      <xdr:rowOff>433710</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a:off x="33901168" y="8003710"/>
          <a:ext cx="7033291" cy="773900"/>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Lines 19 to 25 must be completed in full for each profile proposed.</a:t>
          </a:r>
          <a:endParaRPr lang="fr-FR" sz="1600" b="1" baseline="0"/>
        </a:p>
      </xdr:txBody>
    </xdr:sp>
    <xdr:clientData/>
  </xdr:twoCellAnchor>
  <xdr:twoCellAnchor>
    <xdr:from>
      <xdr:col>15</xdr:col>
      <xdr:colOff>80115</xdr:colOff>
      <xdr:row>84</xdr:row>
      <xdr:rowOff>404794</xdr:rowOff>
    </xdr:from>
    <xdr:to>
      <xdr:col>19</xdr:col>
      <xdr:colOff>36745</xdr:colOff>
      <xdr:row>87</xdr:row>
      <xdr:rowOff>137584</xdr:rowOff>
    </xdr:to>
    <xdr:sp macro="" textlink="">
      <xdr:nvSpPr>
        <xdr:cNvPr id="8" name="Rectangle 7">
          <a:extLst>
            <a:ext uri="{FF2B5EF4-FFF2-40B4-BE49-F238E27FC236}">
              <a16:creationId xmlns:a16="http://schemas.microsoft.com/office/drawing/2014/main" id="{00000000-0008-0000-0000-000008000000}"/>
            </a:ext>
          </a:extLst>
        </xdr:cNvPr>
        <xdr:cNvSpPr/>
      </xdr:nvSpPr>
      <xdr:spPr>
        <a:xfrm>
          <a:off x="36518532" y="44643127"/>
          <a:ext cx="6613546" cy="1415540"/>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The amount of per diems must comply with the scale set by the EU.In addition, per diems cover:Accommodation, meals, local transport costs within the mission location and miscellaneous expenses.</a:t>
          </a:r>
          <a:endParaRPr lang="fr-FR" sz="1600" b="1" baseline="0">
            <a:solidFill>
              <a:schemeClr val="bg1"/>
            </a:solidFill>
          </a:endParaRPr>
        </a:p>
      </xdr:txBody>
    </xdr:sp>
    <xdr:clientData/>
  </xdr:twoCellAnchor>
  <xdr:twoCellAnchor>
    <xdr:from>
      <xdr:col>15</xdr:col>
      <xdr:colOff>73489</xdr:colOff>
      <xdr:row>79</xdr:row>
      <xdr:rowOff>115654</xdr:rowOff>
    </xdr:from>
    <xdr:to>
      <xdr:col>19</xdr:col>
      <xdr:colOff>30119</xdr:colOff>
      <xdr:row>82</xdr:row>
      <xdr:rowOff>260224</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26464089" y="30170204"/>
          <a:ext cx="6605080" cy="2176570"/>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6/ Airline ticket reimbursements are based on economy class.Any visa fees must be included in the cost of the airline tickets.</a:t>
          </a:r>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7</xdr:col>
      <xdr:colOff>2700297</xdr:colOff>
      <xdr:row>68</xdr:row>
      <xdr:rowOff>68198</xdr:rowOff>
    </xdr:from>
    <xdr:to>
      <xdr:col>18</xdr:col>
      <xdr:colOff>419100</xdr:colOff>
      <xdr:row>70</xdr:row>
      <xdr:rowOff>419100</xdr:rowOff>
    </xdr:to>
    <xdr:sp macro="" textlink="">
      <xdr:nvSpPr>
        <xdr:cNvPr id="10" name="Rectangle 9">
          <a:extLst>
            <a:ext uri="{FF2B5EF4-FFF2-40B4-BE49-F238E27FC236}">
              <a16:creationId xmlns:a16="http://schemas.microsoft.com/office/drawing/2014/main" id="{00000000-0008-0000-0000-00000A000000}"/>
            </a:ext>
          </a:extLst>
        </xdr:cNvPr>
        <xdr:cNvSpPr/>
      </xdr:nvSpPr>
      <xdr:spPr>
        <a:xfrm>
          <a:off x="19597647" y="30833948"/>
          <a:ext cx="21474153" cy="1036702"/>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fr-FR" sz="1600" b="1" baseline="0">
              <a:latin typeface="Roboto Bold" panose="02000000000000000000" pitchFamily="2" charset="0"/>
              <a:ea typeface="Roboto Bold" panose="02000000000000000000" pitchFamily="2" charset="0"/>
            </a:rPr>
            <a:t>5/ The tenderer must include the applicable VAT rate: French VAT applies only. Any local VAT must be included in the unit prices.It should be noted that the contract may be exempt from French value added tax when:the contract finances a cooperation initiative for the benefit of a country outside the European Community,the service consists of information, consulting, study or research services,the results of the service are communicated to the country concerned, andthe scope of the service is geared towards highlighting the definite benefit of the service for the country concerned.</a:t>
          </a:r>
        </a:p>
        <a:p>
          <a:endParaRPr lang="fr-FR" sz="1600">
            <a:solidFill>
              <a:srgbClr val="002060"/>
            </a:solidFill>
            <a:effectLst/>
            <a:latin typeface="Roboto Bold" panose="02000000000000000000" pitchFamily="2" charset="0"/>
            <a:ea typeface="Roboto Bold" panose="02000000000000000000" pitchFamily="2" charset="0"/>
            <a:cs typeface="+mn-cs"/>
          </a:endParaRPr>
        </a:p>
      </xdr:txBody>
    </xdr:sp>
    <xdr:clientData/>
  </xdr:twoCellAnchor>
  <xdr:twoCellAnchor>
    <xdr:from>
      <xdr:col>10</xdr:col>
      <xdr:colOff>700743</xdr:colOff>
      <xdr:row>100</xdr:row>
      <xdr:rowOff>234139</xdr:rowOff>
    </xdr:from>
    <xdr:to>
      <xdr:col>16</xdr:col>
      <xdr:colOff>2358510</xdr:colOff>
      <xdr:row>102</xdr:row>
      <xdr:rowOff>225105</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25740910" y="61024806"/>
          <a:ext cx="14050850" cy="901132"/>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The total amount in euros, excluding VAT and including VAT, must be broken down here by consortium member.</a:t>
          </a:r>
          <a:endParaRPr lang="fr-FR" sz="1600" b="1" baseline="0"/>
        </a:p>
      </xdr:txBody>
    </xdr:sp>
    <xdr:clientData/>
  </xdr:twoCellAnchor>
  <xdr:twoCellAnchor>
    <xdr:from>
      <xdr:col>4</xdr:col>
      <xdr:colOff>251692</xdr:colOff>
      <xdr:row>10</xdr:row>
      <xdr:rowOff>172616</xdr:rowOff>
    </xdr:from>
    <xdr:to>
      <xdr:col>6</xdr:col>
      <xdr:colOff>1617272</xdr:colOff>
      <xdr:row>13</xdr:row>
      <xdr:rowOff>5484</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9040092" y="5151016"/>
          <a:ext cx="6801180" cy="67106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To be completed in the case of a consortium. If submitting as a single bidder, complete line 7 only.</a:t>
          </a:r>
        </a:p>
        <a:p>
          <a:pPr algn="l"/>
          <a:endParaRPr lang="fr-FR" sz="1200" b="1" baseline="0"/>
        </a:p>
      </xdr:txBody>
    </xdr:sp>
    <xdr:clientData/>
  </xdr:twoCellAnchor>
  <xdr:twoCellAnchor>
    <xdr:from>
      <xdr:col>4</xdr:col>
      <xdr:colOff>318530</xdr:colOff>
      <xdr:row>13</xdr:row>
      <xdr:rowOff>258419</xdr:rowOff>
    </xdr:from>
    <xdr:to>
      <xdr:col>6</xdr:col>
      <xdr:colOff>1684110</xdr:colOff>
      <xdr:row>16</xdr:row>
      <xdr:rowOff>176256</xdr:rowOff>
    </xdr:to>
    <xdr:sp macro="" textlink="">
      <xdr:nvSpPr>
        <xdr:cNvPr id="14" name="Rectangle 13">
          <a:extLst>
            <a:ext uri="{FF2B5EF4-FFF2-40B4-BE49-F238E27FC236}">
              <a16:creationId xmlns:a16="http://schemas.microsoft.com/office/drawing/2014/main" id="{00000000-0008-0000-0000-00000E000000}"/>
            </a:ext>
          </a:extLst>
        </xdr:cNvPr>
        <xdr:cNvSpPr/>
      </xdr:nvSpPr>
      <xdr:spPr>
        <a:xfrm>
          <a:off x="6154180" y="5757519"/>
          <a:ext cx="6807530" cy="679837"/>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This example in red must be deleted by the tenderer.</a:t>
          </a:r>
        </a:p>
        <a:p>
          <a:pPr algn="l"/>
          <a:r>
            <a:rPr lang="fr-FR" sz="1600" b="1" baseline="0">
              <a:solidFill>
                <a:schemeClr val="bg1"/>
              </a:solidFill>
              <a:latin typeface="Roboto Bold" panose="02000000000000000000" pitchFamily="2" charset="0"/>
              <a:ea typeface="Roboto Bold" panose="02000000000000000000" pitchFamily="2" charset="0"/>
            </a:rPr>
            <a:t>.</a:t>
          </a:r>
          <a:endParaRPr lang="fr-FR" sz="1200" b="1" baseline="0">
            <a:solidFill>
              <a:schemeClr val="bg1"/>
            </a:solidFill>
          </a:endParaRPr>
        </a:p>
      </xdr:txBody>
    </xdr:sp>
    <xdr:clientData/>
  </xdr:twoCellAnchor>
  <xdr:twoCellAnchor>
    <xdr:from>
      <xdr:col>2</xdr:col>
      <xdr:colOff>1275291</xdr:colOff>
      <xdr:row>1</xdr:row>
      <xdr:rowOff>22681</xdr:rowOff>
    </xdr:from>
    <xdr:to>
      <xdr:col>2</xdr:col>
      <xdr:colOff>4111625</xdr:colOff>
      <xdr:row>1</xdr:row>
      <xdr:rowOff>1330324</xdr:rowOff>
    </xdr:to>
    <xdr:pic>
      <xdr:nvPicPr>
        <xdr:cNvPr id="19" name="Image 18" descr="CAMPUS_AFD_GROUPE_Logo_CMJN">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43591" y="238581"/>
          <a:ext cx="2836334" cy="13076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14</xdr:col>
      <xdr:colOff>496094</xdr:colOff>
      <xdr:row>27</xdr:row>
      <xdr:rowOff>357187</xdr:rowOff>
    </xdr:from>
    <xdr:to>
      <xdr:col>16</xdr:col>
      <xdr:colOff>2341563</xdr:colOff>
      <xdr:row>32</xdr:row>
      <xdr:rowOff>138907</xdr:rowOff>
    </xdr:to>
    <xdr:sp macro="" textlink="">
      <xdr:nvSpPr>
        <xdr:cNvPr id="4" name="Ellipse 3">
          <a:extLst>
            <a:ext uri="{FF2B5EF4-FFF2-40B4-BE49-F238E27FC236}">
              <a16:creationId xmlns:a16="http://schemas.microsoft.com/office/drawing/2014/main" id="{00000000-0008-0000-0000-000004000000}"/>
            </a:ext>
          </a:extLst>
        </xdr:cNvPr>
        <xdr:cNvSpPr/>
      </xdr:nvSpPr>
      <xdr:spPr>
        <a:xfrm>
          <a:off x="35599688" y="13404453"/>
          <a:ext cx="4177109" cy="2133204"/>
        </a:xfrm>
        <a:prstGeom prst="ellipse">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r>
            <a:rPr lang="fr-FR" sz="1800" b="1"/>
            <a:t>The bidder may detail their estimate if necessary by adding lines.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33336</xdr:colOff>
      <xdr:row>3</xdr:row>
      <xdr:rowOff>176212</xdr:rowOff>
    </xdr:from>
    <xdr:to>
      <xdr:col>2</xdr:col>
      <xdr:colOff>33336</xdr:colOff>
      <xdr:row>4</xdr:row>
      <xdr:rowOff>509587</xdr:rowOff>
    </xdr:to>
    <xdr:sp macro="" textlink="">
      <xdr:nvSpPr>
        <xdr:cNvPr id="3" name="Étoile à 5 branches 2">
          <a:extLst>
            <a:ext uri="{FF2B5EF4-FFF2-40B4-BE49-F238E27FC236}">
              <a16:creationId xmlns:a16="http://schemas.microsoft.com/office/drawing/2014/main" id="{00000000-0008-0000-0100-000003000000}"/>
            </a:ext>
          </a:extLst>
        </xdr:cNvPr>
        <xdr:cNvSpPr/>
      </xdr:nvSpPr>
      <xdr:spPr>
        <a:xfrm>
          <a:off x="585786" y="3744912"/>
          <a:ext cx="590550" cy="542925"/>
        </a:xfrm>
        <a:prstGeom prst="star5">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719666</xdr:colOff>
      <xdr:row>1</xdr:row>
      <xdr:rowOff>169333</xdr:rowOff>
    </xdr:from>
    <xdr:to>
      <xdr:col>3</xdr:col>
      <xdr:colOff>3761298</xdr:colOff>
      <xdr:row>2</xdr:row>
      <xdr:rowOff>5292</xdr:rowOff>
    </xdr:to>
    <xdr:pic>
      <xdr:nvPicPr>
        <xdr:cNvPr id="6" name="Image 5" descr="CAMPUS_AFD_GROUPE_Logo_CMJN">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89666" y="635000"/>
          <a:ext cx="3041632" cy="1402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63500</xdr:colOff>
      <xdr:row>1</xdr:row>
      <xdr:rowOff>69850</xdr:rowOff>
    </xdr:from>
    <xdr:to>
      <xdr:col>3</xdr:col>
      <xdr:colOff>1638300</xdr:colOff>
      <xdr:row>1</xdr:row>
      <xdr:rowOff>915915</xdr:rowOff>
    </xdr:to>
    <xdr:pic>
      <xdr:nvPicPr>
        <xdr:cNvPr id="3" name="Image 2" descr="CAMPUS_AFD_GROUPE_Logo_CMJN">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1300" y="139700"/>
          <a:ext cx="1835150" cy="846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219363</xdr:colOff>
      <xdr:row>1</xdr:row>
      <xdr:rowOff>57727</xdr:rowOff>
    </xdr:from>
    <xdr:to>
      <xdr:col>3</xdr:col>
      <xdr:colOff>1674091</xdr:colOff>
      <xdr:row>1</xdr:row>
      <xdr:rowOff>848168</xdr:rowOff>
    </xdr:to>
    <xdr:pic>
      <xdr:nvPicPr>
        <xdr:cNvPr id="5" name="Image 4" descr="CAMPUS_AFD_GROUPE_Logo_CMJN">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5636" y="184727"/>
          <a:ext cx="1714500" cy="790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sheetPr>
  <dimension ref="A1:AG126"/>
  <sheetViews>
    <sheetView showGridLines="0" tabSelected="1" zoomScale="40" zoomScaleNormal="40" zoomScaleSheetLayoutView="55" zoomScalePageLayoutView="70" workbookViewId="0">
      <selection activeCell="B2" sqref="B2:T2"/>
    </sheetView>
  </sheetViews>
  <sheetFormatPr baseColWidth="10" defaultColWidth="10" defaultRowHeight="17.100000000000001" customHeight="1" x14ac:dyDescent="0.3"/>
  <cols>
    <col min="1" max="1" width="2.59765625" style="29" customWidth="1"/>
    <col min="2" max="2" width="2.19921875" style="29" customWidth="1"/>
    <col min="3" max="3" width="67.796875" style="29" customWidth="1"/>
    <col min="4" max="4" width="42.69921875" style="29" customWidth="1"/>
    <col min="5" max="13" width="35.59765625" style="29" customWidth="1"/>
    <col min="14" max="14" width="25.296875" style="29" customWidth="1"/>
    <col min="15" max="15" width="17.59765625" style="29" customWidth="1"/>
    <col min="16" max="16" width="13" style="29" customWidth="1"/>
    <col min="17" max="17" width="31.09765625" style="29" customWidth="1"/>
    <col min="18" max="18" width="12.09765625" style="29" customWidth="1"/>
    <col min="19" max="19" width="31.09765625" style="29" customWidth="1"/>
    <col min="20" max="20" width="3.09765625" style="29" customWidth="1"/>
    <col min="21" max="25" width="10" style="29"/>
    <col min="26" max="26" width="10" style="30"/>
    <col min="27" max="27" width="1.3984375" style="31" customWidth="1"/>
    <col min="28" max="28" width="22.8984375" style="30" customWidth="1"/>
    <col min="29" max="32" width="10" style="30"/>
    <col min="33" max="16384" width="10" style="29"/>
  </cols>
  <sheetData>
    <row r="1" spans="1:27" ht="17.100000000000001" customHeight="1" thickBot="1" x14ac:dyDescent="0.35">
      <c r="A1" s="27"/>
      <c r="B1" s="28"/>
      <c r="C1" s="28"/>
      <c r="D1" s="28"/>
      <c r="E1" s="28"/>
      <c r="F1" s="28"/>
      <c r="G1" s="28"/>
      <c r="H1" s="28"/>
      <c r="I1" s="28"/>
      <c r="J1" s="28"/>
      <c r="K1" s="28"/>
      <c r="L1" s="28"/>
      <c r="M1" s="28"/>
      <c r="N1" s="28"/>
      <c r="O1" s="27"/>
    </row>
    <row r="2" spans="1:27" ht="109.65" customHeight="1" thickBot="1" x14ac:dyDescent="0.35">
      <c r="A2" s="27"/>
      <c r="B2" s="278" t="s">
        <v>52</v>
      </c>
      <c r="C2" s="279"/>
      <c r="D2" s="279"/>
      <c r="E2" s="279"/>
      <c r="F2" s="279"/>
      <c r="G2" s="279"/>
      <c r="H2" s="279"/>
      <c r="I2" s="279"/>
      <c r="J2" s="279"/>
      <c r="K2" s="279"/>
      <c r="L2" s="279"/>
      <c r="M2" s="279"/>
      <c r="N2" s="279"/>
      <c r="O2" s="279"/>
      <c r="P2" s="279"/>
      <c r="Q2" s="279"/>
      <c r="R2" s="279"/>
      <c r="S2" s="279"/>
      <c r="T2" s="280"/>
    </row>
    <row r="3" spans="1:27" ht="55.5" customHeight="1" thickBot="1" x14ac:dyDescent="0.55000000000000004">
      <c r="A3" s="27"/>
      <c r="B3" s="32"/>
      <c r="C3" s="229" t="s">
        <v>53</v>
      </c>
      <c r="D3" s="230"/>
      <c r="E3" s="230"/>
      <c r="F3" s="230"/>
      <c r="G3" s="230"/>
      <c r="H3" s="230"/>
      <c r="I3" s="230"/>
      <c r="J3" s="230"/>
      <c r="K3" s="33"/>
      <c r="L3" s="33"/>
      <c r="M3" s="33"/>
      <c r="N3" s="33"/>
      <c r="O3" s="33"/>
      <c r="P3" s="33"/>
      <c r="Q3" s="33"/>
      <c r="R3" s="33"/>
      <c r="S3" s="33"/>
      <c r="T3" s="34"/>
    </row>
    <row r="4" spans="1:27" ht="63.15" customHeight="1" thickBot="1" x14ac:dyDescent="0.4">
      <c r="A4" s="27"/>
      <c r="B4" s="35"/>
      <c r="C4" s="312" t="s">
        <v>54</v>
      </c>
      <c r="D4" s="313"/>
      <c r="E4" s="316"/>
      <c r="F4" s="317"/>
      <c r="G4" s="317"/>
      <c r="H4" s="317"/>
      <c r="I4" s="317"/>
      <c r="J4" s="318"/>
      <c r="K4" s="37"/>
      <c r="L4" s="37"/>
      <c r="M4" s="36"/>
      <c r="N4" s="37"/>
      <c r="O4" s="38"/>
      <c r="P4" s="38"/>
      <c r="Q4" s="38"/>
      <c r="R4" s="38"/>
      <c r="S4" s="38"/>
      <c r="T4" s="39"/>
    </row>
    <row r="5" spans="1:27" ht="13.65" customHeight="1" thickBot="1" x14ac:dyDescent="0.4">
      <c r="A5" s="40"/>
      <c r="B5" s="41"/>
      <c r="C5" s="37"/>
      <c r="D5" s="37"/>
      <c r="E5" s="37"/>
      <c r="F5" s="37"/>
      <c r="G5" s="37"/>
      <c r="H5" s="42"/>
      <c r="I5" s="42"/>
      <c r="J5" s="42"/>
      <c r="K5" s="42"/>
      <c r="L5" s="42"/>
      <c r="M5" s="42"/>
      <c r="N5" s="42"/>
      <c r="O5" s="38"/>
      <c r="P5" s="38"/>
      <c r="Q5" s="38"/>
      <c r="R5" s="38"/>
      <c r="S5" s="38"/>
      <c r="T5" s="39"/>
      <c r="W5" s="43"/>
      <c r="AA5" s="44"/>
    </row>
    <row r="6" spans="1:27" ht="40.65" customHeight="1" thickBot="1" x14ac:dyDescent="0.4">
      <c r="A6" s="40"/>
      <c r="B6" s="41"/>
      <c r="C6" s="312" t="s">
        <v>55</v>
      </c>
      <c r="D6" s="313"/>
      <c r="E6" s="45"/>
      <c r="F6" s="319" t="s">
        <v>65</v>
      </c>
      <c r="G6" s="320"/>
      <c r="H6" s="321"/>
      <c r="I6" s="46"/>
      <c r="J6" s="46"/>
      <c r="K6" s="46"/>
      <c r="L6" s="46"/>
      <c r="M6" s="46"/>
      <c r="N6" s="46"/>
      <c r="O6" s="38"/>
      <c r="P6" s="38"/>
      <c r="Q6" s="38"/>
      <c r="R6" s="38"/>
      <c r="S6" s="38"/>
      <c r="T6" s="39"/>
      <c r="W6" s="43"/>
      <c r="AA6" s="44"/>
    </row>
    <row r="7" spans="1:27" ht="24.9" customHeight="1" x14ac:dyDescent="0.4">
      <c r="A7" s="40"/>
      <c r="B7" s="41"/>
      <c r="C7" s="47" t="s">
        <v>56</v>
      </c>
      <c r="D7" s="48"/>
      <c r="E7" s="45"/>
      <c r="F7" s="49" t="s">
        <v>66</v>
      </c>
      <c r="G7" s="322" t="s">
        <v>3</v>
      </c>
      <c r="H7" s="323"/>
      <c r="I7" s="46"/>
      <c r="J7" s="46"/>
      <c r="K7" s="46"/>
      <c r="L7" s="46"/>
      <c r="M7" s="46"/>
      <c r="N7" s="46"/>
      <c r="O7" s="38"/>
      <c r="P7" s="38"/>
      <c r="Q7" s="38"/>
      <c r="R7" s="38"/>
      <c r="S7" s="38"/>
      <c r="T7" s="39"/>
      <c r="W7" s="43"/>
      <c r="AA7" s="44"/>
    </row>
    <row r="8" spans="1:27" ht="22.2" customHeight="1" x14ac:dyDescent="0.4">
      <c r="B8" s="50"/>
      <c r="C8" s="47" t="s">
        <v>57</v>
      </c>
      <c r="D8" s="48"/>
      <c r="E8" s="51"/>
      <c r="F8" s="52" t="s">
        <v>67</v>
      </c>
      <c r="G8" s="326" t="s">
        <v>70</v>
      </c>
      <c r="H8" s="326"/>
      <c r="M8" s="51"/>
      <c r="N8" s="51"/>
      <c r="O8" s="38"/>
      <c r="P8" s="38"/>
      <c r="Q8" s="38"/>
      <c r="R8" s="38"/>
      <c r="S8" s="38"/>
      <c r="T8" s="53"/>
      <c r="AA8" s="44"/>
    </row>
    <row r="9" spans="1:27" ht="22.2" customHeight="1" x14ac:dyDescent="0.4">
      <c r="B9" s="50"/>
      <c r="C9" s="47" t="s">
        <v>58</v>
      </c>
      <c r="D9" s="48"/>
      <c r="E9" s="51"/>
      <c r="F9" s="52" t="s">
        <v>68</v>
      </c>
      <c r="G9" s="326" t="s">
        <v>71</v>
      </c>
      <c r="H9" s="326"/>
      <c r="M9" s="51"/>
      <c r="N9" s="51"/>
      <c r="O9" s="38"/>
      <c r="P9" s="38"/>
      <c r="Q9" s="38"/>
      <c r="R9" s="38"/>
      <c r="S9" s="38"/>
      <c r="T9" s="53"/>
      <c r="AA9" s="44"/>
    </row>
    <row r="10" spans="1:27" ht="22.2" customHeight="1" thickBot="1" x14ac:dyDescent="0.45">
      <c r="B10" s="50"/>
      <c r="C10" s="47" t="s">
        <v>59</v>
      </c>
      <c r="D10" s="48"/>
      <c r="E10" s="51"/>
      <c r="F10" s="54" t="s">
        <v>69</v>
      </c>
      <c r="G10" s="327" t="s">
        <v>72</v>
      </c>
      <c r="H10" s="328"/>
      <c r="M10" s="51"/>
      <c r="N10" s="51"/>
      <c r="O10" s="38"/>
      <c r="P10" s="38"/>
      <c r="Q10" s="38"/>
      <c r="R10" s="38"/>
      <c r="S10" s="38"/>
      <c r="T10" s="53"/>
      <c r="AA10" s="44"/>
    </row>
    <row r="11" spans="1:27" ht="22.2" customHeight="1" x14ac:dyDescent="0.35">
      <c r="B11" s="50"/>
      <c r="C11" s="47" t="s">
        <v>60</v>
      </c>
      <c r="D11" s="48"/>
      <c r="E11" s="51"/>
      <c r="H11" s="51"/>
      <c r="M11" s="51"/>
      <c r="N11" s="51"/>
      <c r="O11" s="38"/>
      <c r="P11" s="38"/>
      <c r="Q11" s="38"/>
      <c r="R11" s="38"/>
      <c r="S11" s="38"/>
      <c r="T11" s="53"/>
      <c r="AA11" s="44"/>
    </row>
    <row r="12" spans="1:27" ht="22.2" customHeight="1" x14ac:dyDescent="0.35">
      <c r="B12" s="50"/>
      <c r="C12" s="47" t="s">
        <v>61</v>
      </c>
      <c r="D12" s="48"/>
      <c r="E12" s="51"/>
      <c r="H12" s="51"/>
      <c r="I12" s="51"/>
      <c r="J12" s="51"/>
      <c r="K12" s="51"/>
      <c r="L12" s="51"/>
      <c r="M12" s="51"/>
      <c r="N12" s="51"/>
      <c r="O12" s="38"/>
      <c r="P12" s="38"/>
      <c r="Q12" s="38"/>
      <c r="R12" s="38"/>
      <c r="S12" s="38"/>
      <c r="T12" s="53"/>
      <c r="AA12" s="44"/>
    </row>
    <row r="13" spans="1:27" ht="22.2" customHeight="1" x14ac:dyDescent="0.35">
      <c r="B13" s="50"/>
      <c r="C13" s="47" t="s">
        <v>62</v>
      </c>
      <c r="D13" s="48"/>
      <c r="E13" s="51"/>
      <c r="F13" s="51"/>
      <c r="G13" s="51"/>
      <c r="H13" s="51"/>
      <c r="I13" s="51"/>
      <c r="J13" s="51"/>
      <c r="K13" s="51"/>
      <c r="L13" s="51"/>
      <c r="M13" s="51"/>
      <c r="N13" s="51"/>
      <c r="O13" s="38"/>
      <c r="P13" s="38"/>
      <c r="Q13" s="38"/>
      <c r="R13" s="38"/>
      <c r="S13" s="38"/>
      <c r="T13" s="53"/>
      <c r="AA13" s="44"/>
    </row>
    <row r="14" spans="1:27" ht="22.2" customHeight="1" x14ac:dyDescent="0.35">
      <c r="B14" s="50"/>
      <c r="C14" s="47" t="s">
        <v>63</v>
      </c>
      <c r="D14" s="48"/>
      <c r="E14" s="51"/>
      <c r="F14" s="51"/>
      <c r="G14" s="51"/>
      <c r="H14" s="51"/>
      <c r="I14" s="51"/>
      <c r="J14" s="51"/>
      <c r="K14" s="51"/>
      <c r="L14" s="51"/>
      <c r="M14" s="51"/>
      <c r="N14" s="51"/>
      <c r="O14" s="38"/>
      <c r="P14" s="38"/>
      <c r="Q14" s="38"/>
      <c r="R14" s="38"/>
      <c r="S14" s="38"/>
      <c r="T14" s="53"/>
      <c r="AA14" s="44"/>
    </row>
    <row r="15" spans="1:27" ht="22.2" customHeight="1" x14ac:dyDescent="0.35">
      <c r="B15" s="50"/>
      <c r="C15" s="47" t="s">
        <v>64</v>
      </c>
      <c r="D15" s="48"/>
      <c r="E15" s="51"/>
      <c r="F15" s="51"/>
      <c r="G15" s="51"/>
      <c r="H15" s="51"/>
      <c r="I15" s="51"/>
      <c r="J15" s="51"/>
      <c r="K15" s="51"/>
      <c r="L15" s="51"/>
      <c r="M15" s="51"/>
      <c r="N15" s="51"/>
      <c r="O15" s="38"/>
      <c r="P15" s="38"/>
      <c r="Q15" s="38"/>
      <c r="R15" s="38"/>
      <c r="S15" s="38"/>
      <c r="T15" s="53"/>
      <c r="AA15" s="44"/>
    </row>
    <row r="16" spans="1:27" ht="16.350000000000001" customHeight="1" thickBot="1" x14ac:dyDescent="0.4">
      <c r="B16" s="50"/>
      <c r="C16" s="55"/>
      <c r="D16" s="51"/>
      <c r="E16" s="51"/>
      <c r="F16" s="51"/>
      <c r="G16" s="51"/>
      <c r="H16" s="51"/>
      <c r="I16" s="51"/>
      <c r="J16" s="51"/>
      <c r="K16" s="51"/>
      <c r="L16" s="51"/>
      <c r="M16" s="51"/>
      <c r="N16" s="51"/>
      <c r="O16" s="38"/>
      <c r="P16" s="38"/>
      <c r="Q16" s="38"/>
      <c r="R16" s="38"/>
      <c r="S16" s="38"/>
      <c r="T16" s="53"/>
      <c r="AA16" s="44"/>
    </row>
    <row r="17" spans="2:33" s="38" customFormat="1" ht="41.4" customHeight="1" thickBot="1" x14ac:dyDescent="0.4">
      <c r="B17" s="56"/>
      <c r="E17" s="293" t="s">
        <v>73</v>
      </c>
      <c r="F17" s="294"/>
      <c r="G17" s="294"/>
      <c r="H17" s="294"/>
      <c r="I17" s="294"/>
      <c r="J17" s="294"/>
      <c r="K17" s="294"/>
      <c r="L17" s="294"/>
      <c r="M17" s="295"/>
      <c r="T17" s="57"/>
      <c r="Z17" s="58"/>
      <c r="AA17" s="59" t="s">
        <v>4</v>
      </c>
      <c r="AB17" s="58"/>
      <c r="AC17" s="58"/>
      <c r="AD17" s="58"/>
      <c r="AE17" s="58"/>
      <c r="AF17" s="58"/>
      <c r="AG17" s="58"/>
    </row>
    <row r="18" spans="2:33" s="38" customFormat="1" ht="53.25" customHeight="1" thickBot="1" x14ac:dyDescent="0.4">
      <c r="B18" s="56"/>
      <c r="C18" s="60">
        <f>E4</f>
        <v>0</v>
      </c>
      <c r="D18" s="61"/>
      <c r="E18" s="62" t="s">
        <v>74</v>
      </c>
      <c r="F18" s="62" t="s">
        <v>75</v>
      </c>
      <c r="G18" s="62" t="s">
        <v>76</v>
      </c>
      <c r="H18" s="62" t="s">
        <v>77</v>
      </c>
      <c r="I18" s="62" t="s">
        <v>78</v>
      </c>
      <c r="J18" s="62" t="s">
        <v>79</v>
      </c>
      <c r="K18" s="62" t="s">
        <v>80</v>
      </c>
      <c r="L18" s="62" t="s">
        <v>81</v>
      </c>
      <c r="M18" s="62" t="s">
        <v>82</v>
      </c>
      <c r="N18" s="63"/>
      <c r="T18" s="57"/>
      <c r="U18" s="64"/>
      <c r="Z18" s="58"/>
      <c r="AA18" s="65" t="s">
        <v>5</v>
      </c>
      <c r="AB18" s="58"/>
      <c r="AC18" s="58"/>
      <c r="AD18" s="58"/>
      <c r="AE18" s="58"/>
      <c r="AF18" s="58"/>
      <c r="AG18" s="58"/>
    </row>
    <row r="19" spans="2:33" s="38" customFormat="1" ht="45" customHeight="1" x14ac:dyDescent="0.35">
      <c r="B19" s="56"/>
      <c r="C19" s="272" t="s">
        <v>83</v>
      </c>
      <c r="D19" s="273"/>
      <c r="E19" s="231" t="s">
        <v>35</v>
      </c>
      <c r="F19" s="194"/>
      <c r="G19" s="194"/>
      <c r="H19" s="194"/>
      <c r="I19" s="194"/>
      <c r="J19" s="194"/>
      <c r="K19" s="194"/>
      <c r="L19" s="194"/>
      <c r="M19" s="195"/>
      <c r="N19" s="66"/>
      <c r="O19" s="67"/>
      <c r="Q19" s="68"/>
      <c r="T19" s="57"/>
      <c r="Z19" s="58"/>
      <c r="AA19" s="65" t="s">
        <v>6</v>
      </c>
      <c r="AB19" s="58"/>
      <c r="AC19" s="58"/>
      <c r="AD19" s="58"/>
      <c r="AE19" s="58"/>
      <c r="AF19" s="58"/>
      <c r="AG19" s="58"/>
    </row>
    <row r="20" spans="2:33" s="38" customFormat="1" ht="67.95" customHeight="1" x14ac:dyDescent="0.35">
      <c r="B20" s="56"/>
      <c r="C20" s="274" t="s">
        <v>84</v>
      </c>
      <c r="D20" s="275"/>
      <c r="E20" s="231" t="s">
        <v>16</v>
      </c>
      <c r="F20" s="193"/>
      <c r="G20" s="194"/>
      <c r="H20" s="194"/>
      <c r="I20" s="194"/>
      <c r="J20" s="194"/>
      <c r="K20" s="194"/>
      <c r="L20" s="194"/>
      <c r="M20" s="195"/>
      <c r="N20" s="66"/>
      <c r="O20" s="67"/>
      <c r="Q20" s="68"/>
      <c r="T20" s="57"/>
      <c r="Z20" s="58"/>
      <c r="AA20" s="65" t="s">
        <v>7</v>
      </c>
      <c r="AB20" s="58"/>
      <c r="AC20" s="58"/>
      <c r="AD20" s="58"/>
      <c r="AE20" s="58"/>
      <c r="AF20" s="58"/>
      <c r="AG20" s="58"/>
    </row>
    <row r="21" spans="2:33" s="38" customFormat="1" ht="45" customHeight="1" x14ac:dyDescent="0.3">
      <c r="B21" s="56"/>
      <c r="C21" s="274" t="s">
        <v>85</v>
      </c>
      <c r="D21" s="275"/>
      <c r="E21" s="232">
        <v>5</v>
      </c>
      <c r="F21" s="194"/>
      <c r="G21" s="194"/>
      <c r="H21" s="194"/>
      <c r="I21" s="194"/>
      <c r="J21" s="194"/>
      <c r="K21" s="194"/>
      <c r="L21" s="194"/>
      <c r="M21" s="195"/>
      <c r="N21" s="66"/>
      <c r="O21" s="67"/>
      <c r="Q21" s="68"/>
      <c r="T21" s="57"/>
      <c r="Z21" s="58"/>
      <c r="AA21" s="58"/>
      <c r="AB21" s="58"/>
      <c r="AC21" s="58"/>
      <c r="AD21" s="58"/>
      <c r="AE21" s="58"/>
      <c r="AF21" s="58"/>
    </row>
    <row r="22" spans="2:33" s="38" customFormat="1" ht="45" customHeight="1" x14ac:dyDescent="0.3">
      <c r="B22" s="56"/>
      <c r="C22" s="276" t="s">
        <v>86</v>
      </c>
      <c r="D22" s="277"/>
      <c r="E22" s="233" t="s">
        <v>6</v>
      </c>
      <c r="F22" s="194" t="s">
        <v>6</v>
      </c>
      <c r="G22" s="194" t="s">
        <v>6</v>
      </c>
      <c r="H22" s="194" t="s">
        <v>6</v>
      </c>
      <c r="I22" s="194" t="s">
        <v>5</v>
      </c>
      <c r="J22" s="194" t="s">
        <v>6</v>
      </c>
      <c r="K22" s="194" t="s">
        <v>6</v>
      </c>
      <c r="L22" s="194" t="s">
        <v>6</v>
      </c>
      <c r="M22" s="195" t="s">
        <v>6</v>
      </c>
      <c r="N22" s="66"/>
      <c r="O22" s="67"/>
      <c r="Q22" s="68"/>
      <c r="T22" s="57"/>
      <c r="Z22" s="58"/>
      <c r="AA22" s="69"/>
      <c r="AB22" s="58"/>
      <c r="AC22" s="58"/>
      <c r="AD22" s="58"/>
      <c r="AE22" s="58"/>
      <c r="AF22" s="58"/>
    </row>
    <row r="23" spans="2:33" s="38" customFormat="1" ht="45" customHeight="1" x14ac:dyDescent="0.3">
      <c r="B23" s="56"/>
      <c r="C23" s="274" t="s">
        <v>87</v>
      </c>
      <c r="D23" s="275"/>
      <c r="E23" s="232" t="s">
        <v>12</v>
      </c>
      <c r="F23" s="194"/>
      <c r="G23" s="194"/>
      <c r="H23" s="194"/>
      <c r="I23" s="194"/>
      <c r="J23" s="194"/>
      <c r="K23" s="194"/>
      <c r="L23" s="194"/>
      <c r="M23" s="195"/>
      <c r="N23" s="66"/>
      <c r="O23" s="67"/>
      <c r="Q23" s="68"/>
      <c r="T23" s="57"/>
      <c r="Z23" s="58"/>
      <c r="AA23" s="69"/>
      <c r="AB23" s="58"/>
      <c r="AC23" s="58"/>
      <c r="AD23" s="58"/>
      <c r="AE23" s="58"/>
      <c r="AF23" s="58"/>
    </row>
    <row r="24" spans="2:33" s="38" customFormat="1" ht="45" customHeight="1" x14ac:dyDescent="0.3">
      <c r="B24" s="56"/>
      <c r="C24" s="276" t="s">
        <v>88</v>
      </c>
      <c r="D24" s="277"/>
      <c r="E24" s="234" t="s">
        <v>15</v>
      </c>
      <c r="F24" s="196"/>
      <c r="G24" s="196"/>
      <c r="H24" s="196"/>
      <c r="I24" s="196"/>
      <c r="J24" s="196"/>
      <c r="K24" s="196"/>
      <c r="L24" s="196"/>
      <c r="M24" s="197"/>
      <c r="N24" s="66"/>
      <c r="O24" s="67"/>
      <c r="Q24" s="68"/>
      <c r="T24" s="57"/>
      <c r="Z24" s="58"/>
      <c r="AA24" s="69"/>
      <c r="AB24" s="58"/>
      <c r="AC24" s="58"/>
      <c r="AD24" s="58"/>
      <c r="AE24" s="58"/>
      <c r="AF24" s="58"/>
    </row>
    <row r="25" spans="2:33" s="38" customFormat="1" ht="45" customHeight="1" thickBot="1" x14ac:dyDescent="0.35">
      <c r="B25" s="56"/>
      <c r="C25" s="270" t="s">
        <v>89</v>
      </c>
      <c r="D25" s="271"/>
      <c r="E25" s="235">
        <v>450</v>
      </c>
      <c r="F25" s="70"/>
      <c r="G25" s="70"/>
      <c r="H25" s="70"/>
      <c r="I25" s="70"/>
      <c r="J25" s="70"/>
      <c r="K25" s="70"/>
      <c r="L25" s="70"/>
      <c r="M25" s="71"/>
      <c r="N25" s="72"/>
      <c r="O25" s="73"/>
      <c r="Q25" s="74"/>
      <c r="T25" s="57"/>
      <c r="Z25" s="58"/>
      <c r="AA25" s="69"/>
      <c r="AB25" s="58"/>
      <c r="AC25" s="58"/>
      <c r="AD25" s="58"/>
      <c r="AE25" s="58"/>
      <c r="AF25" s="58"/>
    </row>
    <row r="26" spans="2:33" s="38" customFormat="1" ht="46.35" customHeight="1" thickBot="1" x14ac:dyDescent="0.35">
      <c r="B26" s="56"/>
      <c r="C26" s="315"/>
      <c r="D26" s="315"/>
      <c r="E26" s="75"/>
      <c r="F26" s="75"/>
      <c r="G26" s="75"/>
      <c r="H26" s="76"/>
      <c r="I26" s="76"/>
      <c r="J26" s="77"/>
      <c r="K26" s="77"/>
      <c r="L26" s="77"/>
      <c r="M26" s="77"/>
      <c r="N26" s="77"/>
      <c r="O26" s="77"/>
      <c r="T26" s="57"/>
      <c r="Z26" s="58"/>
      <c r="AA26" s="69"/>
      <c r="AB26" s="58"/>
      <c r="AC26" s="58"/>
      <c r="AD26" s="58"/>
      <c r="AE26" s="58"/>
      <c r="AF26" s="58"/>
    </row>
    <row r="27" spans="2:33" s="38" customFormat="1" ht="33.9" customHeight="1" thickBot="1" x14ac:dyDescent="0.35">
      <c r="B27" s="56"/>
      <c r="C27" s="190"/>
      <c r="D27" s="190"/>
      <c r="E27" s="293" t="s">
        <v>90</v>
      </c>
      <c r="F27" s="294"/>
      <c r="G27" s="294"/>
      <c r="H27" s="294"/>
      <c r="I27" s="294"/>
      <c r="J27" s="294"/>
      <c r="K27" s="294"/>
      <c r="L27" s="294"/>
      <c r="M27" s="295"/>
      <c r="N27" s="77"/>
      <c r="O27" s="77"/>
      <c r="T27" s="57"/>
      <c r="Z27" s="58"/>
      <c r="AA27" s="69"/>
      <c r="AB27" s="58"/>
      <c r="AC27" s="58"/>
      <c r="AD27" s="58"/>
      <c r="AE27" s="58"/>
      <c r="AF27" s="58"/>
    </row>
    <row r="28" spans="2:33" s="38" customFormat="1" ht="48.15" customHeight="1" thickBot="1" x14ac:dyDescent="0.35">
      <c r="B28" s="56"/>
      <c r="C28" s="190"/>
      <c r="D28" s="190"/>
      <c r="E28" s="78" t="s">
        <v>74</v>
      </c>
      <c r="F28" s="78" t="s">
        <v>75</v>
      </c>
      <c r="G28" s="78" t="s">
        <v>76</v>
      </c>
      <c r="H28" s="78" t="s">
        <v>77</v>
      </c>
      <c r="I28" s="78" t="s">
        <v>78</v>
      </c>
      <c r="J28" s="78" t="s">
        <v>79</v>
      </c>
      <c r="K28" s="78" t="s">
        <v>80</v>
      </c>
      <c r="L28" s="78" t="s">
        <v>81</v>
      </c>
      <c r="M28" s="78" t="s">
        <v>82</v>
      </c>
      <c r="N28" s="79" t="s">
        <v>0</v>
      </c>
      <c r="O28" s="198"/>
      <c r="P28" s="80"/>
      <c r="Q28" s="81"/>
      <c r="R28" s="81"/>
      <c r="S28" s="82"/>
      <c r="T28" s="57"/>
      <c r="Z28" s="58"/>
      <c r="AA28" s="69"/>
      <c r="AB28" s="58"/>
      <c r="AC28" s="58"/>
      <c r="AD28" s="58"/>
      <c r="AE28" s="58"/>
      <c r="AF28" s="58"/>
    </row>
    <row r="29" spans="2:33" s="38" customFormat="1" ht="34.5" customHeight="1" x14ac:dyDescent="0.3">
      <c r="B29" s="56"/>
      <c r="C29" s="283" t="s">
        <v>37</v>
      </c>
      <c r="D29" s="83" t="s">
        <v>91</v>
      </c>
      <c r="E29" s="84"/>
      <c r="F29" s="84"/>
      <c r="G29" s="84"/>
      <c r="H29" s="84"/>
      <c r="I29" s="84"/>
      <c r="J29" s="84"/>
      <c r="K29" s="84"/>
      <c r="L29" s="84"/>
      <c r="M29" s="85"/>
      <c r="N29" s="86">
        <f>SUM(E29:M29)</f>
        <v>0</v>
      </c>
      <c r="O29" s="87"/>
      <c r="P29" s="88"/>
      <c r="Q29" s="192"/>
      <c r="R29" s="192"/>
      <c r="S29" s="88"/>
      <c r="T29" s="57"/>
      <c r="Z29" s="58"/>
      <c r="AA29" s="69"/>
      <c r="AB29" s="58"/>
      <c r="AC29" s="58"/>
      <c r="AD29" s="58"/>
      <c r="AE29" s="58"/>
      <c r="AF29" s="58"/>
    </row>
    <row r="30" spans="2:33" s="38" customFormat="1" ht="34.5" customHeight="1" thickBot="1" x14ac:dyDescent="0.35">
      <c r="B30" s="56"/>
      <c r="C30" s="284"/>
      <c r="D30" s="89" t="s">
        <v>0</v>
      </c>
      <c r="E30" s="90">
        <f>E29*$E$25</f>
        <v>0</v>
      </c>
      <c r="F30" s="90">
        <f>F29*$F$25</f>
        <v>0</v>
      </c>
      <c r="G30" s="90">
        <f>G29*$G$25</f>
        <v>0</v>
      </c>
      <c r="H30" s="90">
        <f>H29*$H$25</f>
        <v>0</v>
      </c>
      <c r="I30" s="90">
        <f>I29*$I$25</f>
        <v>0</v>
      </c>
      <c r="J30" s="90">
        <f>J29*$J$25</f>
        <v>0</v>
      </c>
      <c r="K30" s="90">
        <f>K29*$K$25</f>
        <v>0</v>
      </c>
      <c r="L30" s="90">
        <f>L29*$L$25</f>
        <v>0</v>
      </c>
      <c r="M30" s="90">
        <f>M29*$M$25</f>
        <v>0</v>
      </c>
      <c r="N30" s="91">
        <f>SUM(E30:M30)</f>
        <v>0</v>
      </c>
      <c r="O30" s="199"/>
      <c r="P30" s="92"/>
      <c r="Q30" s="93"/>
      <c r="R30" s="94"/>
      <c r="S30" s="95"/>
      <c r="T30" s="57"/>
      <c r="Z30" s="58"/>
      <c r="AA30" s="69"/>
      <c r="AB30" s="58"/>
      <c r="AC30" s="58"/>
      <c r="AD30" s="58"/>
      <c r="AE30" s="58"/>
      <c r="AF30" s="58"/>
    </row>
    <row r="31" spans="2:33" s="38" customFormat="1" ht="34.5" customHeight="1" x14ac:dyDescent="0.3">
      <c r="B31" s="56"/>
      <c r="C31" s="283" t="s">
        <v>38</v>
      </c>
      <c r="D31" s="83" t="s">
        <v>91</v>
      </c>
      <c r="E31" s="84"/>
      <c r="F31" s="84"/>
      <c r="G31" s="84"/>
      <c r="H31" s="84"/>
      <c r="I31" s="84"/>
      <c r="J31" s="84"/>
      <c r="K31" s="84"/>
      <c r="L31" s="84"/>
      <c r="M31" s="85"/>
      <c r="N31" s="86">
        <f t="shared" ref="N31:N32" si="0">SUM(E31:M31)</f>
        <v>0</v>
      </c>
      <c r="O31" s="87"/>
      <c r="P31" s="88"/>
      <c r="Q31" s="192"/>
      <c r="R31" s="192"/>
      <c r="S31" s="88"/>
      <c r="T31" s="57"/>
      <c r="Z31" s="58"/>
      <c r="AA31" s="69"/>
      <c r="AB31" s="58"/>
      <c r="AC31" s="58"/>
      <c r="AD31" s="58"/>
      <c r="AE31" s="58"/>
      <c r="AF31" s="58"/>
    </row>
    <row r="32" spans="2:33" s="38" customFormat="1" ht="34.5" customHeight="1" thickBot="1" x14ac:dyDescent="0.35">
      <c r="B32" s="56"/>
      <c r="C32" s="284"/>
      <c r="D32" s="89" t="s">
        <v>0</v>
      </c>
      <c r="E32" s="90">
        <f>E31*$E$25</f>
        <v>0</v>
      </c>
      <c r="F32" s="90">
        <f>F31*$F$25</f>
        <v>0</v>
      </c>
      <c r="G32" s="90">
        <f>G31*$G$25</f>
        <v>0</v>
      </c>
      <c r="H32" s="90">
        <f>H31*$H$25</f>
        <v>0</v>
      </c>
      <c r="I32" s="90">
        <f>I31*$I$25</f>
        <v>0</v>
      </c>
      <c r="J32" s="90">
        <f>J31*$J$25</f>
        <v>0</v>
      </c>
      <c r="K32" s="90">
        <f>K31*$K$25</f>
        <v>0</v>
      </c>
      <c r="L32" s="90">
        <f>L31*$L$25</f>
        <v>0</v>
      </c>
      <c r="M32" s="90">
        <f>M31*$M$25</f>
        <v>0</v>
      </c>
      <c r="N32" s="91">
        <f t="shared" si="0"/>
        <v>0</v>
      </c>
      <c r="O32" s="199"/>
      <c r="P32" s="92"/>
      <c r="Q32" s="93"/>
      <c r="R32" s="94"/>
      <c r="S32" s="95"/>
      <c r="T32" s="57"/>
      <c r="Z32" s="58"/>
      <c r="AA32" s="69"/>
      <c r="AB32" s="58"/>
      <c r="AC32" s="58"/>
      <c r="AD32" s="58"/>
      <c r="AE32" s="58"/>
      <c r="AF32" s="58"/>
    </row>
    <row r="33" spans="2:32" s="38" customFormat="1" ht="34.5" customHeight="1" x14ac:dyDescent="0.3">
      <c r="B33" s="56"/>
      <c r="C33" s="283" t="s">
        <v>39</v>
      </c>
      <c r="D33" s="83" t="s">
        <v>91</v>
      </c>
      <c r="E33" s="84"/>
      <c r="F33" s="84"/>
      <c r="G33" s="84"/>
      <c r="H33" s="84"/>
      <c r="I33" s="84"/>
      <c r="J33" s="84"/>
      <c r="K33" s="84"/>
      <c r="L33" s="84"/>
      <c r="M33" s="85"/>
      <c r="N33" s="86">
        <f t="shared" ref="N33:N34" si="1">SUM(E33:M33)</f>
        <v>0</v>
      </c>
      <c r="O33" s="87"/>
      <c r="P33" s="88"/>
      <c r="Q33" s="192"/>
      <c r="R33" s="192"/>
      <c r="S33" s="88"/>
      <c r="T33" s="57"/>
      <c r="Z33" s="58"/>
      <c r="AA33" s="69"/>
      <c r="AB33" s="58"/>
      <c r="AC33" s="58"/>
      <c r="AD33" s="58"/>
      <c r="AE33" s="58"/>
      <c r="AF33" s="58"/>
    </row>
    <row r="34" spans="2:32" s="38" customFormat="1" ht="34.5" customHeight="1" thickBot="1" x14ac:dyDescent="0.35">
      <c r="B34" s="56"/>
      <c r="C34" s="284"/>
      <c r="D34" s="89" t="s">
        <v>0</v>
      </c>
      <c r="E34" s="90">
        <f>E33*$E$25</f>
        <v>0</v>
      </c>
      <c r="F34" s="90">
        <f>F33*$F$25</f>
        <v>0</v>
      </c>
      <c r="G34" s="90">
        <f>G33*$G$25</f>
        <v>0</v>
      </c>
      <c r="H34" s="90">
        <f>H33*$H$25</f>
        <v>0</v>
      </c>
      <c r="I34" s="90">
        <f>I33*$I$25</f>
        <v>0</v>
      </c>
      <c r="J34" s="90">
        <f>J33*$J$25</f>
        <v>0</v>
      </c>
      <c r="K34" s="90">
        <f>K33*$K$25</f>
        <v>0</v>
      </c>
      <c r="L34" s="90">
        <f>L33*$L$25</f>
        <v>0</v>
      </c>
      <c r="M34" s="90">
        <f>M33*$M$25</f>
        <v>0</v>
      </c>
      <c r="N34" s="91">
        <f t="shared" si="1"/>
        <v>0</v>
      </c>
      <c r="O34" s="199"/>
      <c r="P34" s="92"/>
      <c r="Q34" s="93"/>
      <c r="R34" s="94"/>
      <c r="S34" s="95"/>
      <c r="T34" s="57"/>
      <c r="Z34" s="58"/>
      <c r="AA34" s="69"/>
      <c r="AB34" s="58"/>
      <c r="AC34" s="58"/>
      <c r="AD34" s="58"/>
      <c r="AE34" s="58"/>
      <c r="AF34" s="58"/>
    </row>
    <row r="35" spans="2:32" s="38" customFormat="1" ht="34.5" customHeight="1" x14ac:dyDescent="0.3">
      <c r="B35" s="56"/>
      <c r="C35" s="283" t="s">
        <v>40</v>
      </c>
      <c r="D35" s="83" t="s">
        <v>91</v>
      </c>
      <c r="E35" s="84"/>
      <c r="F35" s="84"/>
      <c r="G35" s="84"/>
      <c r="H35" s="84"/>
      <c r="I35" s="84"/>
      <c r="J35" s="84"/>
      <c r="K35" s="84"/>
      <c r="L35" s="84"/>
      <c r="M35" s="85"/>
      <c r="N35" s="86">
        <f t="shared" ref="N35:N40" si="2">SUM(E35:M35)</f>
        <v>0</v>
      </c>
      <c r="O35" s="199"/>
      <c r="P35" s="92"/>
      <c r="Q35" s="93"/>
      <c r="R35" s="94"/>
      <c r="S35" s="95"/>
      <c r="T35" s="57"/>
      <c r="Z35" s="58"/>
      <c r="AA35" s="69"/>
      <c r="AB35" s="58"/>
      <c r="AC35" s="58"/>
      <c r="AD35" s="58"/>
      <c r="AE35" s="58"/>
      <c r="AF35" s="58"/>
    </row>
    <row r="36" spans="2:32" s="38" customFormat="1" ht="34.5" customHeight="1" thickBot="1" x14ac:dyDescent="0.35">
      <c r="B36" s="56"/>
      <c r="C36" s="284"/>
      <c r="D36" s="89" t="s">
        <v>0</v>
      </c>
      <c r="E36" s="90">
        <f>E35*$E$25</f>
        <v>0</v>
      </c>
      <c r="F36" s="90">
        <f>F35*$F$25</f>
        <v>0</v>
      </c>
      <c r="G36" s="90">
        <f>G35*$G$25</f>
        <v>0</v>
      </c>
      <c r="H36" s="90">
        <f>H35*$H$25</f>
        <v>0</v>
      </c>
      <c r="I36" s="90">
        <f>I35*$I$25</f>
        <v>0</v>
      </c>
      <c r="J36" s="90">
        <f>J35*$J$25</f>
        <v>0</v>
      </c>
      <c r="K36" s="90">
        <f>K35*$K$25</f>
        <v>0</v>
      </c>
      <c r="L36" s="90">
        <f>L35*$L$25</f>
        <v>0</v>
      </c>
      <c r="M36" s="90">
        <f>M35*$M$25</f>
        <v>0</v>
      </c>
      <c r="N36" s="91">
        <f t="shared" si="2"/>
        <v>0</v>
      </c>
      <c r="O36" s="199"/>
      <c r="P36" s="92"/>
      <c r="Q36" s="93"/>
      <c r="R36" s="94"/>
      <c r="S36" s="95"/>
      <c r="T36" s="57"/>
      <c r="Z36" s="58"/>
      <c r="AA36" s="69"/>
      <c r="AB36" s="58"/>
      <c r="AC36" s="58"/>
      <c r="AD36" s="58"/>
      <c r="AE36" s="58"/>
      <c r="AF36" s="58"/>
    </row>
    <row r="37" spans="2:32" s="38" customFormat="1" ht="34.5" customHeight="1" x14ac:dyDescent="0.3">
      <c r="B37" s="56"/>
      <c r="C37" s="283" t="s">
        <v>42</v>
      </c>
      <c r="D37" s="83" t="s">
        <v>91</v>
      </c>
      <c r="E37" s="84"/>
      <c r="F37" s="84"/>
      <c r="G37" s="84"/>
      <c r="H37" s="84"/>
      <c r="I37" s="84"/>
      <c r="J37" s="84"/>
      <c r="K37" s="84"/>
      <c r="L37" s="84"/>
      <c r="M37" s="85"/>
      <c r="N37" s="86">
        <f t="shared" si="2"/>
        <v>0</v>
      </c>
      <c r="O37" s="199"/>
      <c r="P37" s="92"/>
      <c r="Q37" s="93"/>
      <c r="R37" s="94"/>
      <c r="S37" s="95"/>
      <c r="T37" s="57"/>
      <c r="Z37" s="58"/>
      <c r="AA37" s="69"/>
      <c r="AB37" s="58"/>
      <c r="AC37" s="58"/>
      <c r="AD37" s="58"/>
      <c r="AE37" s="58"/>
      <c r="AF37" s="58"/>
    </row>
    <row r="38" spans="2:32" s="38" customFormat="1" ht="34.5" customHeight="1" thickBot="1" x14ac:dyDescent="0.35">
      <c r="B38" s="56"/>
      <c r="C38" s="284"/>
      <c r="D38" s="89" t="s">
        <v>0</v>
      </c>
      <c r="E38" s="90">
        <f>E37*$E$25</f>
        <v>0</v>
      </c>
      <c r="F38" s="90">
        <f>F37*$F$25</f>
        <v>0</v>
      </c>
      <c r="G38" s="90">
        <f>G37*$G$25</f>
        <v>0</v>
      </c>
      <c r="H38" s="90">
        <f>H37*$H$25</f>
        <v>0</v>
      </c>
      <c r="I38" s="90">
        <f>I37*$I$25</f>
        <v>0</v>
      </c>
      <c r="J38" s="90">
        <f>J37*$J$25</f>
        <v>0</v>
      </c>
      <c r="K38" s="90">
        <f>K37*$K$25</f>
        <v>0</v>
      </c>
      <c r="L38" s="90">
        <f>L37*$L$25</f>
        <v>0</v>
      </c>
      <c r="M38" s="90">
        <f>M37*$M$25</f>
        <v>0</v>
      </c>
      <c r="N38" s="91">
        <f t="shared" si="2"/>
        <v>0</v>
      </c>
      <c r="O38" s="199"/>
      <c r="P38" s="92"/>
      <c r="Q38" s="93"/>
      <c r="R38" s="94"/>
      <c r="S38" s="95"/>
      <c r="T38" s="57"/>
      <c r="Z38" s="58"/>
      <c r="AA38" s="69"/>
      <c r="AB38" s="58"/>
      <c r="AC38" s="58"/>
      <c r="AD38" s="58"/>
      <c r="AE38" s="58"/>
      <c r="AF38" s="58"/>
    </row>
    <row r="39" spans="2:32" s="38" customFormat="1" ht="34.5" customHeight="1" x14ac:dyDescent="0.3">
      <c r="B39" s="56"/>
      <c r="C39" s="283" t="s">
        <v>41</v>
      </c>
      <c r="D39" s="83" t="s">
        <v>91</v>
      </c>
      <c r="E39" s="84"/>
      <c r="F39" s="84"/>
      <c r="G39" s="84"/>
      <c r="H39" s="84"/>
      <c r="I39" s="84"/>
      <c r="J39" s="84"/>
      <c r="K39" s="84"/>
      <c r="L39" s="84"/>
      <c r="M39" s="85"/>
      <c r="N39" s="86">
        <f t="shared" si="2"/>
        <v>0</v>
      </c>
      <c r="O39" s="199"/>
      <c r="P39" s="92"/>
      <c r="Q39" s="93"/>
      <c r="R39" s="94"/>
      <c r="S39" s="95"/>
      <c r="T39" s="57"/>
      <c r="Z39" s="58"/>
      <c r="AA39" s="69"/>
      <c r="AB39" s="58"/>
      <c r="AC39" s="58"/>
      <c r="AD39" s="58"/>
      <c r="AE39" s="58"/>
      <c r="AF39" s="58"/>
    </row>
    <row r="40" spans="2:32" s="38" customFormat="1" ht="34.5" customHeight="1" thickBot="1" x14ac:dyDescent="0.35">
      <c r="B40" s="56"/>
      <c r="C40" s="284"/>
      <c r="D40" s="89" t="s">
        <v>0</v>
      </c>
      <c r="E40" s="90">
        <f>E39*$E$25</f>
        <v>0</v>
      </c>
      <c r="F40" s="90">
        <f>F39*$F$25</f>
        <v>0</v>
      </c>
      <c r="G40" s="90">
        <f>G39*$G$25</f>
        <v>0</v>
      </c>
      <c r="H40" s="90">
        <f>H39*$H$25</f>
        <v>0</v>
      </c>
      <c r="I40" s="90">
        <f>I39*$I$25</f>
        <v>0</v>
      </c>
      <c r="J40" s="90">
        <f>J39*$J$25</f>
        <v>0</v>
      </c>
      <c r="K40" s="90">
        <f>K39*$K$25</f>
        <v>0</v>
      </c>
      <c r="L40" s="90">
        <f>L39*$L$25</f>
        <v>0</v>
      </c>
      <c r="M40" s="90">
        <f>M39*$M$25</f>
        <v>0</v>
      </c>
      <c r="N40" s="91">
        <f t="shared" si="2"/>
        <v>0</v>
      </c>
      <c r="O40" s="199"/>
      <c r="P40" s="92"/>
      <c r="Q40" s="93"/>
      <c r="R40" s="94"/>
      <c r="S40" s="95"/>
      <c r="T40" s="57"/>
      <c r="Z40" s="58"/>
      <c r="AA40" s="69"/>
      <c r="AB40" s="58"/>
      <c r="AC40" s="58"/>
      <c r="AD40" s="58"/>
      <c r="AE40" s="58"/>
      <c r="AF40" s="58"/>
    </row>
    <row r="41" spans="2:32" s="38" customFormat="1" ht="34.5" customHeight="1" x14ac:dyDescent="0.3">
      <c r="B41" s="56"/>
      <c r="C41" s="324" t="s">
        <v>36</v>
      </c>
      <c r="D41" s="220" t="s">
        <v>91</v>
      </c>
      <c r="E41" s="221">
        <f>E29+E31+E33+E35+E37+E39</f>
        <v>0</v>
      </c>
      <c r="F41" s="221">
        <f>F29+F31+F33+F35+F37+F39</f>
        <v>0</v>
      </c>
      <c r="G41" s="221">
        <f t="shared" ref="G41:M41" si="3">G29+G31+G33+G35+G37+G39</f>
        <v>0</v>
      </c>
      <c r="H41" s="221">
        <f t="shared" si="3"/>
        <v>0</v>
      </c>
      <c r="I41" s="221">
        <f t="shared" si="3"/>
        <v>0</v>
      </c>
      <c r="J41" s="221">
        <f t="shared" si="3"/>
        <v>0</v>
      </c>
      <c r="K41" s="221">
        <f t="shared" si="3"/>
        <v>0</v>
      </c>
      <c r="L41" s="221">
        <f t="shared" si="3"/>
        <v>0</v>
      </c>
      <c r="M41" s="221">
        <f t="shared" si="3"/>
        <v>0</v>
      </c>
      <c r="N41" s="224">
        <f>SUM(E41:M41)</f>
        <v>0</v>
      </c>
      <c r="O41" s="87"/>
      <c r="P41" s="88"/>
      <c r="Q41" s="204"/>
      <c r="R41" s="204"/>
      <c r="S41" s="88"/>
      <c r="T41" s="57"/>
      <c r="Z41" s="58"/>
      <c r="AA41" s="69"/>
      <c r="AB41" s="58"/>
      <c r="AC41" s="58"/>
      <c r="AD41" s="58"/>
      <c r="AE41" s="58"/>
      <c r="AF41" s="58"/>
    </row>
    <row r="42" spans="2:32" s="38" customFormat="1" ht="34.5" customHeight="1" thickBot="1" x14ac:dyDescent="0.35">
      <c r="B42" s="56"/>
      <c r="C42" s="325"/>
      <c r="D42" s="222" t="s">
        <v>0</v>
      </c>
      <c r="E42" s="223">
        <f>E30+E32+E34+E36+E38+E40</f>
        <v>0</v>
      </c>
      <c r="F42" s="223">
        <f>F30+F32+F34+F36+F38+F40</f>
        <v>0</v>
      </c>
      <c r="G42" s="223">
        <f t="shared" ref="G42:M42" si="4">G30+G32+G34+G36+G38+G40</f>
        <v>0</v>
      </c>
      <c r="H42" s="223">
        <f t="shared" si="4"/>
        <v>0</v>
      </c>
      <c r="I42" s="223">
        <f t="shared" si="4"/>
        <v>0</v>
      </c>
      <c r="J42" s="223">
        <f t="shared" si="4"/>
        <v>0</v>
      </c>
      <c r="K42" s="223">
        <f t="shared" si="4"/>
        <v>0</v>
      </c>
      <c r="L42" s="223">
        <f t="shared" si="4"/>
        <v>0</v>
      </c>
      <c r="M42" s="223">
        <f t="shared" si="4"/>
        <v>0</v>
      </c>
      <c r="N42" s="225">
        <f t="shared" ref="N42:N48" si="5">SUM(E42:M42)</f>
        <v>0</v>
      </c>
      <c r="O42" s="87"/>
      <c r="P42" s="92"/>
      <c r="Q42" s="93"/>
      <c r="R42" s="94"/>
      <c r="S42" s="95"/>
      <c r="T42" s="57"/>
      <c r="Z42" s="58"/>
      <c r="AA42" s="69"/>
      <c r="AB42" s="58"/>
      <c r="AC42" s="58"/>
      <c r="AD42" s="58"/>
      <c r="AE42" s="58"/>
      <c r="AF42" s="58"/>
    </row>
    <row r="43" spans="2:32" s="38" customFormat="1" ht="34.5" customHeight="1" x14ac:dyDescent="0.3">
      <c r="B43" s="56"/>
      <c r="C43" s="283" t="s">
        <v>45</v>
      </c>
      <c r="D43" s="83" t="s">
        <v>91</v>
      </c>
      <c r="E43" s="84"/>
      <c r="F43" s="84"/>
      <c r="G43" s="84"/>
      <c r="H43" s="84"/>
      <c r="I43" s="84"/>
      <c r="J43" s="84"/>
      <c r="K43" s="84"/>
      <c r="L43" s="84"/>
      <c r="M43" s="84"/>
      <c r="N43" s="96">
        <f t="shared" ref="N43:N44" si="6">SUM(E43:M43)</f>
        <v>0</v>
      </c>
      <c r="O43" s="87"/>
      <c r="P43" s="88"/>
      <c r="Q43" s="204"/>
      <c r="R43" s="204"/>
      <c r="S43" s="88"/>
      <c r="T43" s="57"/>
      <c r="Z43" s="58"/>
      <c r="AA43" s="69"/>
      <c r="AB43" s="58"/>
      <c r="AC43" s="58"/>
      <c r="AD43" s="58"/>
      <c r="AE43" s="58"/>
      <c r="AF43" s="58"/>
    </row>
    <row r="44" spans="2:32" s="38" customFormat="1" ht="34.5" customHeight="1" thickBot="1" x14ac:dyDescent="0.35">
      <c r="B44" s="56"/>
      <c r="C44" s="314"/>
      <c r="D44" s="89" t="s">
        <v>0</v>
      </c>
      <c r="E44" s="90">
        <f>E43*$E$25</f>
        <v>0</v>
      </c>
      <c r="F44" s="90">
        <f>F43*$F$25</f>
        <v>0</v>
      </c>
      <c r="G44" s="90">
        <f>G43*$G$25</f>
        <v>0</v>
      </c>
      <c r="H44" s="90">
        <f>H43*$H$25</f>
        <v>0</v>
      </c>
      <c r="I44" s="90">
        <f>I43*$I$25</f>
        <v>0</v>
      </c>
      <c r="J44" s="90">
        <f>J43*$J$25</f>
        <v>0</v>
      </c>
      <c r="K44" s="90">
        <f>K43*$K$25</f>
        <v>0</v>
      </c>
      <c r="L44" s="90">
        <f>L43*$L$25</f>
        <v>0</v>
      </c>
      <c r="M44" s="90">
        <f>M43*$M$25</f>
        <v>0</v>
      </c>
      <c r="N44" s="91">
        <f t="shared" si="6"/>
        <v>0</v>
      </c>
      <c r="O44" s="87"/>
      <c r="P44" s="92"/>
      <c r="Q44" s="93"/>
      <c r="R44" s="94"/>
      <c r="S44" s="95"/>
      <c r="T44" s="57"/>
      <c r="Z44" s="58"/>
      <c r="AA44" s="69"/>
      <c r="AB44" s="58"/>
      <c r="AC44" s="58"/>
      <c r="AD44" s="58"/>
      <c r="AE44" s="58"/>
      <c r="AF44" s="58"/>
    </row>
    <row r="45" spans="2:32" s="38" customFormat="1" ht="34.5" customHeight="1" x14ac:dyDescent="0.3">
      <c r="B45" s="56"/>
      <c r="C45" s="283" t="s">
        <v>46</v>
      </c>
      <c r="D45" s="83" t="s">
        <v>91</v>
      </c>
      <c r="E45" s="84"/>
      <c r="F45" s="84"/>
      <c r="G45" s="84"/>
      <c r="H45" s="84"/>
      <c r="I45" s="84"/>
      <c r="J45" s="84"/>
      <c r="K45" s="84"/>
      <c r="L45" s="84"/>
      <c r="M45" s="84"/>
      <c r="N45" s="96">
        <f t="shared" si="5"/>
        <v>0</v>
      </c>
      <c r="O45" s="87"/>
      <c r="P45" s="88"/>
      <c r="Q45" s="204"/>
      <c r="R45" s="204"/>
      <c r="S45" s="88"/>
      <c r="T45" s="57"/>
      <c r="Z45" s="58"/>
      <c r="AA45" s="69"/>
      <c r="AB45" s="58"/>
      <c r="AC45" s="58"/>
      <c r="AD45" s="58"/>
      <c r="AE45" s="58"/>
      <c r="AF45" s="58"/>
    </row>
    <row r="46" spans="2:32" s="38" customFormat="1" ht="34.5" customHeight="1" thickBot="1" x14ac:dyDescent="0.35">
      <c r="B46" s="56"/>
      <c r="C46" s="314"/>
      <c r="D46" s="89" t="s">
        <v>0</v>
      </c>
      <c r="E46" s="90">
        <f>E45*$E$25</f>
        <v>0</v>
      </c>
      <c r="F46" s="90">
        <f>F45*$F$25</f>
        <v>0</v>
      </c>
      <c r="G46" s="90">
        <f>G45*$G$25</f>
        <v>0</v>
      </c>
      <c r="H46" s="90">
        <f>H45*$H$25</f>
        <v>0</v>
      </c>
      <c r="I46" s="90">
        <f>I45*$I$25</f>
        <v>0</v>
      </c>
      <c r="J46" s="90">
        <f>J45*$J$25</f>
        <v>0</v>
      </c>
      <c r="K46" s="90">
        <f>K45*$K$25</f>
        <v>0</v>
      </c>
      <c r="L46" s="90">
        <f>L45*$L$25</f>
        <v>0</v>
      </c>
      <c r="M46" s="90">
        <f>M45*$M$25</f>
        <v>0</v>
      </c>
      <c r="N46" s="91">
        <f t="shared" si="5"/>
        <v>0</v>
      </c>
      <c r="O46" s="87"/>
      <c r="P46" s="92"/>
      <c r="Q46" s="93"/>
      <c r="R46" s="94"/>
      <c r="S46" s="95"/>
      <c r="T46" s="57"/>
      <c r="Z46" s="58"/>
      <c r="AA46" s="69"/>
      <c r="AB46" s="58"/>
      <c r="AC46" s="58"/>
      <c r="AD46" s="58"/>
      <c r="AE46" s="58"/>
      <c r="AF46" s="58"/>
    </row>
    <row r="47" spans="2:32" s="38" customFormat="1" ht="34.5" customHeight="1" x14ac:dyDescent="0.3">
      <c r="B47" s="56"/>
      <c r="C47" s="283" t="s">
        <v>44</v>
      </c>
      <c r="D47" s="83" t="s">
        <v>91</v>
      </c>
      <c r="E47" s="84"/>
      <c r="F47" s="84"/>
      <c r="G47" s="84"/>
      <c r="H47" s="84"/>
      <c r="I47" s="84"/>
      <c r="J47" s="84"/>
      <c r="K47" s="84"/>
      <c r="L47" s="84"/>
      <c r="M47" s="84"/>
      <c r="N47" s="96">
        <f t="shared" si="5"/>
        <v>0</v>
      </c>
      <c r="O47" s="87"/>
      <c r="P47" s="92"/>
      <c r="Q47" s="93"/>
      <c r="R47" s="94"/>
      <c r="S47" s="95"/>
      <c r="T47" s="57"/>
      <c r="Z47" s="58"/>
      <c r="AA47" s="69"/>
      <c r="AB47" s="58"/>
      <c r="AC47" s="58"/>
      <c r="AD47" s="58"/>
      <c r="AE47" s="58"/>
      <c r="AF47" s="58"/>
    </row>
    <row r="48" spans="2:32" s="38" customFormat="1" ht="34.5" customHeight="1" thickBot="1" x14ac:dyDescent="0.35">
      <c r="B48" s="56"/>
      <c r="C48" s="314"/>
      <c r="D48" s="89" t="s">
        <v>0</v>
      </c>
      <c r="E48" s="90">
        <f>E47*$E$25</f>
        <v>0</v>
      </c>
      <c r="F48" s="90">
        <f>F47*$F$25</f>
        <v>0</v>
      </c>
      <c r="G48" s="90">
        <f>G47*$G$25</f>
        <v>0</v>
      </c>
      <c r="H48" s="90">
        <f>H47*$H$25</f>
        <v>0</v>
      </c>
      <c r="I48" s="90">
        <f>I47*$I$25</f>
        <v>0</v>
      </c>
      <c r="J48" s="90">
        <f>J47*$J$25</f>
        <v>0</v>
      </c>
      <c r="K48" s="90">
        <f>K47*$K$25</f>
        <v>0</v>
      </c>
      <c r="L48" s="90">
        <f>L47*$L$25</f>
        <v>0</v>
      </c>
      <c r="M48" s="90">
        <f>M47*$M$25</f>
        <v>0</v>
      </c>
      <c r="N48" s="91">
        <f t="shared" si="5"/>
        <v>0</v>
      </c>
      <c r="O48" s="87"/>
      <c r="P48" s="92"/>
      <c r="Q48" s="93"/>
      <c r="R48" s="94"/>
      <c r="S48" s="95"/>
      <c r="T48" s="57"/>
      <c r="Z48" s="58"/>
      <c r="AA48" s="69"/>
      <c r="AB48" s="58"/>
      <c r="AC48" s="58"/>
      <c r="AD48" s="58"/>
      <c r="AE48" s="58"/>
      <c r="AF48" s="58"/>
    </row>
    <row r="49" spans="2:32" s="38" customFormat="1" ht="34.5" customHeight="1" x14ac:dyDescent="0.3">
      <c r="B49" s="56"/>
      <c r="C49" s="283" t="s">
        <v>47</v>
      </c>
      <c r="D49" s="83" t="s">
        <v>91</v>
      </c>
      <c r="E49" s="84"/>
      <c r="F49" s="84"/>
      <c r="G49" s="84"/>
      <c r="H49" s="84"/>
      <c r="I49" s="84"/>
      <c r="J49" s="84"/>
      <c r="K49" s="84"/>
      <c r="L49" s="84"/>
      <c r="M49" s="84"/>
      <c r="N49" s="96">
        <f t="shared" ref="N49:N50" si="7">SUM(E49:M49)</f>
        <v>0</v>
      </c>
      <c r="O49" s="87"/>
      <c r="P49" s="92"/>
      <c r="Q49" s="93"/>
      <c r="R49" s="94"/>
      <c r="S49" s="95"/>
      <c r="T49" s="57"/>
      <c r="Z49" s="58"/>
      <c r="AA49" s="69"/>
      <c r="AB49" s="58"/>
      <c r="AC49" s="58"/>
      <c r="AD49" s="58"/>
      <c r="AE49" s="58"/>
      <c r="AF49" s="58"/>
    </row>
    <row r="50" spans="2:32" s="38" customFormat="1" ht="34.5" customHeight="1" thickBot="1" x14ac:dyDescent="0.35">
      <c r="B50" s="56"/>
      <c r="C50" s="314"/>
      <c r="D50" s="89" t="s">
        <v>0</v>
      </c>
      <c r="E50" s="90">
        <f>E49*$E$25</f>
        <v>0</v>
      </c>
      <c r="F50" s="90">
        <f>F49*$F$25</f>
        <v>0</v>
      </c>
      <c r="G50" s="90">
        <f>G49*$G$25</f>
        <v>0</v>
      </c>
      <c r="H50" s="90">
        <f>H49*$H$25</f>
        <v>0</v>
      </c>
      <c r="I50" s="90">
        <f>I49*$I$25</f>
        <v>0</v>
      </c>
      <c r="J50" s="90">
        <f>J49*$J$25</f>
        <v>0</v>
      </c>
      <c r="K50" s="90">
        <f>K49*$K$25</f>
        <v>0</v>
      </c>
      <c r="L50" s="90">
        <f>L49*$L$25</f>
        <v>0</v>
      </c>
      <c r="M50" s="90">
        <f>M49*$M$25</f>
        <v>0</v>
      </c>
      <c r="N50" s="91">
        <f t="shared" si="7"/>
        <v>0</v>
      </c>
      <c r="O50" s="87"/>
      <c r="P50" s="92"/>
      <c r="Q50" s="93"/>
      <c r="R50" s="94"/>
      <c r="S50" s="95"/>
      <c r="T50" s="57"/>
      <c r="Z50" s="58"/>
      <c r="AA50" s="69"/>
      <c r="AB50" s="58"/>
      <c r="AC50" s="58"/>
      <c r="AD50" s="58"/>
      <c r="AE50" s="58"/>
      <c r="AF50" s="58"/>
    </row>
    <row r="51" spans="2:32" s="38" customFormat="1" ht="34.5" customHeight="1" x14ac:dyDescent="0.3">
      <c r="B51" s="56"/>
      <c r="C51" s="283" t="s">
        <v>48</v>
      </c>
      <c r="D51" s="83" t="s">
        <v>91</v>
      </c>
      <c r="E51" s="84"/>
      <c r="F51" s="84"/>
      <c r="G51" s="84"/>
      <c r="H51" s="84"/>
      <c r="I51" s="84"/>
      <c r="J51" s="84"/>
      <c r="K51" s="84"/>
      <c r="L51" s="84"/>
      <c r="M51" s="84"/>
      <c r="N51" s="96">
        <f>SUM(E51:M51)</f>
        <v>0</v>
      </c>
      <c r="O51" s="87"/>
      <c r="P51" s="92"/>
      <c r="Q51" s="93"/>
      <c r="R51" s="94"/>
      <c r="S51" s="95"/>
      <c r="T51" s="57"/>
      <c r="Z51" s="58"/>
      <c r="AA51" s="69"/>
      <c r="AB51" s="58"/>
      <c r="AC51" s="58"/>
      <c r="AD51" s="58"/>
      <c r="AE51" s="58"/>
      <c r="AF51" s="58"/>
    </row>
    <row r="52" spans="2:32" s="38" customFormat="1" ht="34.5" customHeight="1" thickBot="1" x14ac:dyDescent="0.35">
      <c r="B52" s="56"/>
      <c r="C52" s="314"/>
      <c r="D52" s="89" t="s">
        <v>0</v>
      </c>
      <c r="E52" s="90">
        <f>E51*$E$25</f>
        <v>0</v>
      </c>
      <c r="F52" s="90">
        <f>F51*$F$25</f>
        <v>0</v>
      </c>
      <c r="G52" s="90">
        <f>G51*$G$25</f>
        <v>0</v>
      </c>
      <c r="H52" s="90">
        <f>H51*$H$25</f>
        <v>0</v>
      </c>
      <c r="I52" s="90">
        <f>I51*$I$25</f>
        <v>0</v>
      </c>
      <c r="J52" s="90">
        <f>J51*$J$25</f>
        <v>0</v>
      </c>
      <c r="K52" s="90">
        <f>K51*$K$25</f>
        <v>0</v>
      </c>
      <c r="L52" s="90">
        <f>L51*$L$25</f>
        <v>0</v>
      </c>
      <c r="M52" s="90">
        <f>M51*$M$25</f>
        <v>0</v>
      </c>
      <c r="N52" s="91">
        <f>SUM(E52:M52)</f>
        <v>0</v>
      </c>
      <c r="O52" s="87"/>
      <c r="P52" s="92"/>
      <c r="Q52" s="93"/>
      <c r="R52" s="94"/>
      <c r="S52" s="95"/>
      <c r="T52" s="57"/>
      <c r="Z52" s="58"/>
      <c r="AA52" s="69"/>
      <c r="AB52" s="58"/>
      <c r="AC52" s="58"/>
      <c r="AD52" s="58"/>
      <c r="AE52" s="58"/>
      <c r="AF52" s="58"/>
    </row>
    <row r="53" spans="2:32" s="38" customFormat="1" ht="34.5" customHeight="1" x14ac:dyDescent="0.3">
      <c r="B53" s="56"/>
      <c r="C53" s="283" t="s">
        <v>51</v>
      </c>
      <c r="D53" s="83" t="s">
        <v>91</v>
      </c>
      <c r="E53" s="84"/>
      <c r="F53" s="84"/>
      <c r="G53" s="84"/>
      <c r="H53" s="84"/>
      <c r="I53" s="84"/>
      <c r="J53" s="84"/>
      <c r="K53" s="84"/>
      <c r="L53" s="84"/>
      <c r="M53" s="84"/>
      <c r="N53" s="96">
        <f t="shared" ref="N53:N54" si="8">SUM(E53:M53)</f>
        <v>0</v>
      </c>
      <c r="O53" s="87"/>
      <c r="P53" s="92"/>
      <c r="Q53" s="93"/>
      <c r="R53" s="94"/>
      <c r="S53" s="95"/>
      <c r="T53" s="57"/>
      <c r="Z53" s="58"/>
      <c r="AA53" s="69"/>
      <c r="AB53" s="58"/>
      <c r="AC53" s="58"/>
      <c r="AD53" s="58"/>
      <c r="AE53" s="58"/>
      <c r="AF53" s="58"/>
    </row>
    <row r="54" spans="2:32" s="38" customFormat="1" ht="34.5" customHeight="1" thickBot="1" x14ac:dyDescent="0.35">
      <c r="B54" s="56"/>
      <c r="C54" s="314"/>
      <c r="D54" s="89" t="s">
        <v>0</v>
      </c>
      <c r="E54" s="90">
        <f>E53*$E$25</f>
        <v>0</v>
      </c>
      <c r="F54" s="90">
        <f>F53*$F$25</f>
        <v>0</v>
      </c>
      <c r="G54" s="90">
        <f>G53*$G$25</f>
        <v>0</v>
      </c>
      <c r="H54" s="90">
        <f>H53*$H$25</f>
        <v>0</v>
      </c>
      <c r="I54" s="90">
        <f>I53*$I$25</f>
        <v>0</v>
      </c>
      <c r="J54" s="90">
        <f>J53*$J$25</f>
        <v>0</v>
      </c>
      <c r="K54" s="90">
        <f>K53*$K$25</f>
        <v>0</v>
      </c>
      <c r="L54" s="90">
        <f>L53*$L$25</f>
        <v>0</v>
      </c>
      <c r="M54" s="90">
        <f>M53*$M$25</f>
        <v>0</v>
      </c>
      <c r="N54" s="91">
        <f t="shared" si="8"/>
        <v>0</v>
      </c>
      <c r="O54" s="87"/>
      <c r="P54" s="92"/>
      <c r="Q54" s="93"/>
      <c r="R54" s="94"/>
      <c r="S54" s="95"/>
      <c r="T54" s="57"/>
      <c r="Z54" s="58"/>
      <c r="AA54" s="69"/>
      <c r="AB54" s="58"/>
      <c r="AC54" s="58"/>
      <c r="AD54" s="58"/>
      <c r="AE54" s="58"/>
      <c r="AF54" s="58"/>
    </row>
    <row r="55" spans="2:32" s="38" customFormat="1" ht="34.5" customHeight="1" x14ac:dyDescent="0.3">
      <c r="B55" s="56"/>
      <c r="C55" s="324" t="s">
        <v>14</v>
      </c>
      <c r="D55" s="220" t="s">
        <v>91</v>
      </c>
      <c r="E55" s="255">
        <f>E43+E45+E47+E49+E51+E53</f>
        <v>0</v>
      </c>
      <c r="F55" s="255">
        <f t="shared" ref="F55:M55" si="9">F43+F45+F47+F49+F51+F53</f>
        <v>0</v>
      </c>
      <c r="G55" s="255">
        <f t="shared" si="9"/>
        <v>0</v>
      </c>
      <c r="H55" s="255">
        <f t="shared" si="9"/>
        <v>0</v>
      </c>
      <c r="I55" s="255">
        <f t="shared" si="9"/>
        <v>0</v>
      </c>
      <c r="J55" s="255">
        <f t="shared" si="9"/>
        <v>0</v>
      </c>
      <c r="K55" s="255">
        <f t="shared" si="9"/>
        <v>0</v>
      </c>
      <c r="L55" s="255">
        <f t="shared" si="9"/>
        <v>0</v>
      </c>
      <c r="M55" s="255">
        <f t="shared" si="9"/>
        <v>0</v>
      </c>
      <c r="N55" s="224">
        <f>SUM(E55:M55)</f>
        <v>0</v>
      </c>
      <c r="O55" s="87"/>
      <c r="P55" s="88"/>
      <c r="Q55" s="192"/>
      <c r="R55" s="192"/>
      <c r="S55" s="88"/>
      <c r="T55" s="57"/>
      <c r="Z55" s="58"/>
      <c r="AA55" s="69"/>
      <c r="AB55" s="58"/>
      <c r="AC55" s="58"/>
      <c r="AD55" s="58"/>
      <c r="AE55" s="58"/>
      <c r="AF55" s="58"/>
    </row>
    <row r="56" spans="2:32" s="38" customFormat="1" ht="34.5" customHeight="1" thickBot="1" x14ac:dyDescent="0.35">
      <c r="B56" s="56"/>
      <c r="C56" s="325"/>
      <c r="D56" s="222" t="s">
        <v>0</v>
      </c>
      <c r="E56" s="223">
        <f>E44+E46+E48+E52+E50+E54</f>
        <v>0</v>
      </c>
      <c r="F56" s="223">
        <f t="shared" ref="F56:M56" si="10">F44+F46+F48+F52+F50+F54</f>
        <v>0</v>
      </c>
      <c r="G56" s="223">
        <f t="shared" si="10"/>
        <v>0</v>
      </c>
      <c r="H56" s="223">
        <f t="shared" si="10"/>
        <v>0</v>
      </c>
      <c r="I56" s="223">
        <f t="shared" si="10"/>
        <v>0</v>
      </c>
      <c r="J56" s="223">
        <f t="shared" si="10"/>
        <v>0</v>
      </c>
      <c r="K56" s="223">
        <f t="shared" si="10"/>
        <v>0</v>
      </c>
      <c r="L56" s="223">
        <f t="shared" si="10"/>
        <v>0</v>
      </c>
      <c r="M56" s="223">
        <f t="shared" si="10"/>
        <v>0</v>
      </c>
      <c r="N56" s="225">
        <f>SUM(E56:M56)</f>
        <v>0</v>
      </c>
      <c r="O56" s="87"/>
      <c r="P56" s="92"/>
      <c r="Q56" s="93"/>
      <c r="R56" s="94"/>
      <c r="S56" s="95"/>
      <c r="T56" s="57"/>
      <c r="Z56" s="58"/>
      <c r="AA56" s="69"/>
      <c r="AB56" s="58"/>
      <c r="AC56" s="58"/>
      <c r="AD56" s="58"/>
      <c r="AE56" s="58"/>
      <c r="AF56" s="58"/>
    </row>
    <row r="57" spans="2:32" s="38" customFormat="1" ht="34.5" customHeight="1" x14ac:dyDescent="0.3">
      <c r="B57" s="56"/>
      <c r="C57" s="283" t="s">
        <v>49</v>
      </c>
      <c r="D57" s="83" t="s">
        <v>91</v>
      </c>
      <c r="E57" s="84"/>
      <c r="F57" s="84"/>
      <c r="G57" s="84"/>
      <c r="H57" s="84"/>
      <c r="I57" s="84"/>
      <c r="J57" s="84"/>
      <c r="K57" s="84"/>
      <c r="L57" s="84"/>
      <c r="M57" s="84"/>
      <c r="N57" s="96">
        <f t="shared" ref="N57:N62" si="11">SUM(E57:M57)</f>
        <v>0</v>
      </c>
      <c r="O57" s="87"/>
      <c r="P57" s="88"/>
      <c r="Q57" s="215"/>
      <c r="R57" s="215"/>
      <c r="S57" s="88"/>
      <c r="T57" s="57"/>
      <c r="Z57" s="58"/>
      <c r="AA57" s="69"/>
      <c r="AB57" s="58"/>
      <c r="AC57" s="58"/>
      <c r="AD57" s="58"/>
      <c r="AE57" s="58"/>
      <c r="AF57" s="58"/>
    </row>
    <row r="58" spans="2:32" s="38" customFormat="1" ht="34.5" customHeight="1" thickBot="1" x14ac:dyDescent="0.35">
      <c r="B58" s="56"/>
      <c r="C58" s="314"/>
      <c r="D58" s="89" t="s">
        <v>0</v>
      </c>
      <c r="E58" s="90">
        <f>E57*$E$25</f>
        <v>0</v>
      </c>
      <c r="F58" s="90">
        <f>F57*$F$25</f>
        <v>0</v>
      </c>
      <c r="G58" s="90">
        <f>G57*$G$25</f>
        <v>0</v>
      </c>
      <c r="H58" s="90">
        <f>H57*$H$25</f>
        <v>0</v>
      </c>
      <c r="I58" s="90">
        <f>I57*$I$25</f>
        <v>0</v>
      </c>
      <c r="J58" s="90">
        <f>J57*$J$25</f>
        <v>0</v>
      </c>
      <c r="K58" s="90">
        <f>K57*$K$25</f>
        <v>0</v>
      </c>
      <c r="L58" s="90">
        <f>L57*$L$25</f>
        <v>0</v>
      </c>
      <c r="M58" s="90">
        <f>M57*$M$25</f>
        <v>0</v>
      </c>
      <c r="N58" s="91">
        <f t="shared" si="11"/>
        <v>0</v>
      </c>
      <c r="O58" s="87"/>
      <c r="P58" s="92"/>
      <c r="Q58" s="93"/>
      <c r="R58" s="94"/>
      <c r="S58" s="95"/>
      <c r="T58" s="57"/>
      <c r="Z58" s="58"/>
      <c r="AA58" s="69"/>
      <c r="AB58" s="58"/>
      <c r="AC58" s="58"/>
      <c r="AD58" s="58"/>
      <c r="AE58" s="58"/>
      <c r="AF58" s="58"/>
    </row>
    <row r="59" spans="2:32" s="38" customFormat="1" ht="34.5" customHeight="1" x14ac:dyDescent="0.3">
      <c r="B59" s="56"/>
      <c r="C59" s="283" t="s">
        <v>50</v>
      </c>
      <c r="D59" s="83" t="s">
        <v>91</v>
      </c>
      <c r="E59" s="84"/>
      <c r="F59" s="84"/>
      <c r="G59" s="84"/>
      <c r="H59" s="84"/>
      <c r="I59" s="84"/>
      <c r="J59" s="84"/>
      <c r="K59" s="84"/>
      <c r="L59" s="84"/>
      <c r="M59" s="84"/>
      <c r="N59" s="96">
        <f>SUM(E59:M59)</f>
        <v>0</v>
      </c>
      <c r="O59" s="87"/>
      <c r="P59" s="88"/>
      <c r="Q59" s="253"/>
      <c r="R59" s="253"/>
      <c r="S59" s="88"/>
      <c r="T59" s="57"/>
      <c r="Z59" s="58"/>
      <c r="AA59" s="69"/>
      <c r="AB59" s="58"/>
      <c r="AC59" s="58"/>
      <c r="AD59" s="58"/>
      <c r="AE59" s="58"/>
      <c r="AF59" s="58"/>
    </row>
    <row r="60" spans="2:32" s="38" customFormat="1" ht="34.5" customHeight="1" thickBot="1" x14ac:dyDescent="0.35">
      <c r="B60" s="56"/>
      <c r="C60" s="314"/>
      <c r="D60" s="89" t="s">
        <v>0</v>
      </c>
      <c r="E60" s="90">
        <f>E59*$E$25</f>
        <v>0</v>
      </c>
      <c r="F60" s="90">
        <f>F59*$F$25</f>
        <v>0</v>
      </c>
      <c r="G60" s="90">
        <f>G59*$G$25</f>
        <v>0</v>
      </c>
      <c r="H60" s="90">
        <f>H59*$H$25</f>
        <v>0</v>
      </c>
      <c r="I60" s="90">
        <f>I59*$I$25</f>
        <v>0</v>
      </c>
      <c r="J60" s="90">
        <f>J59*$J$25</f>
        <v>0</v>
      </c>
      <c r="K60" s="90">
        <f>K59*$K$25</f>
        <v>0</v>
      </c>
      <c r="L60" s="90">
        <f>L59*$L$25</f>
        <v>0</v>
      </c>
      <c r="M60" s="90">
        <f>M59*$M$25</f>
        <v>0</v>
      </c>
      <c r="N60" s="91">
        <f t="shared" ref="N60" si="12">SUM(E60:M60)</f>
        <v>0</v>
      </c>
      <c r="O60" s="87"/>
      <c r="P60" s="92"/>
      <c r="Q60" s="93"/>
      <c r="R60" s="94"/>
      <c r="S60" s="95"/>
      <c r="T60" s="57"/>
      <c r="Z60" s="58"/>
      <c r="AA60" s="69"/>
      <c r="AB60" s="58"/>
      <c r="AC60" s="58"/>
      <c r="AD60" s="58"/>
      <c r="AE60" s="58"/>
      <c r="AF60" s="58"/>
    </row>
    <row r="61" spans="2:32" s="38" customFormat="1" ht="34.5" customHeight="1" x14ac:dyDescent="0.3">
      <c r="B61" s="56"/>
      <c r="C61" s="283" t="s">
        <v>43</v>
      </c>
      <c r="D61" s="83" t="s">
        <v>91</v>
      </c>
      <c r="E61" s="84"/>
      <c r="F61" s="84"/>
      <c r="G61" s="84"/>
      <c r="H61" s="84"/>
      <c r="I61" s="84"/>
      <c r="J61" s="84"/>
      <c r="K61" s="84"/>
      <c r="L61" s="84"/>
      <c r="M61" s="84"/>
      <c r="N61" s="96">
        <f t="shared" si="11"/>
        <v>0</v>
      </c>
      <c r="O61" s="87"/>
      <c r="P61" s="88"/>
      <c r="Q61" s="215"/>
      <c r="R61" s="215"/>
      <c r="S61" s="88"/>
      <c r="T61" s="57"/>
      <c r="Z61" s="58"/>
      <c r="AA61" s="69"/>
      <c r="AB61" s="58"/>
      <c r="AC61" s="58"/>
      <c r="AD61" s="58"/>
      <c r="AE61" s="58"/>
      <c r="AF61" s="58"/>
    </row>
    <row r="62" spans="2:32" s="38" customFormat="1" ht="34.200000000000003" customHeight="1" thickBot="1" x14ac:dyDescent="0.35">
      <c r="B62" s="56"/>
      <c r="C62" s="314"/>
      <c r="D62" s="89" t="s">
        <v>0</v>
      </c>
      <c r="E62" s="90">
        <f>E61*$E$25</f>
        <v>0</v>
      </c>
      <c r="F62" s="90">
        <f>F61*$F$25</f>
        <v>0</v>
      </c>
      <c r="G62" s="90">
        <f>G61*$G$25</f>
        <v>0</v>
      </c>
      <c r="H62" s="90">
        <f>H61*$H$25</f>
        <v>0</v>
      </c>
      <c r="I62" s="90">
        <f>I61*$I$25</f>
        <v>0</v>
      </c>
      <c r="J62" s="90">
        <f>J61*$J$25</f>
        <v>0</v>
      </c>
      <c r="K62" s="90">
        <f>K61*$K$25</f>
        <v>0</v>
      </c>
      <c r="L62" s="90">
        <f>L61*$L$25</f>
        <v>0</v>
      </c>
      <c r="M62" s="90">
        <f>M61*$M$25</f>
        <v>0</v>
      </c>
      <c r="N62" s="91">
        <f t="shared" si="11"/>
        <v>0</v>
      </c>
      <c r="O62" s="87"/>
      <c r="P62" s="92"/>
      <c r="Q62" s="93"/>
      <c r="R62" s="94"/>
      <c r="S62" s="95"/>
      <c r="T62" s="57"/>
      <c r="Z62" s="58"/>
      <c r="AA62" s="69"/>
      <c r="AB62" s="58"/>
      <c r="AC62" s="58"/>
      <c r="AD62" s="58"/>
      <c r="AE62" s="58"/>
      <c r="AF62" s="58"/>
    </row>
    <row r="63" spans="2:32" s="38" customFormat="1" ht="34.5" customHeight="1" x14ac:dyDescent="0.3">
      <c r="B63" s="56"/>
      <c r="C63" s="324" t="s">
        <v>13</v>
      </c>
      <c r="D63" s="220" t="s">
        <v>91</v>
      </c>
      <c r="E63" s="221">
        <f>E57+E59+E61</f>
        <v>0</v>
      </c>
      <c r="F63" s="221">
        <f t="shared" ref="F63:M63" si="13">F57+F59+F61</f>
        <v>0</v>
      </c>
      <c r="G63" s="221">
        <f t="shared" si="13"/>
        <v>0</v>
      </c>
      <c r="H63" s="221">
        <f t="shared" si="13"/>
        <v>0</v>
      </c>
      <c r="I63" s="221">
        <f t="shared" si="13"/>
        <v>0</v>
      </c>
      <c r="J63" s="221">
        <f t="shared" si="13"/>
        <v>0</v>
      </c>
      <c r="K63" s="221">
        <f t="shared" si="13"/>
        <v>0</v>
      </c>
      <c r="L63" s="221">
        <f t="shared" si="13"/>
        <v>0</v>
      </c>
      <c r="M63" s="221">
        <f t="shared" si="13"/>
        <v>0</v>
      </c>
      <c r="N63" s="224">
        <f>SUM(E63:M63)</f>
        <v>0</v>
      </c>
      <c r="O63" s="87"/>
      <c r="P63" s="88"/>
      <c r="Q63" s="215"/>
      <c r="R63" s="215"/>
      <c r="S63" s="88"/>
      <c r="T63" s="57"/>
      <c r="Z63" s="58"/>
      <c r="AA63" s="69"/>
      <c r="AB63" s="58"/>
      <c r="AC63" s="58"/>
      <c r="AD63" s="58"/>
      <c r="AE63" s="58"/>
      <c r="AF63" s="58"/>
    </row>
    <row r="64" spans="2:32" s="38" customFormat="1" ht="34.5" customHeight="1" thickBot="1" x14ac:dyDescent="0.35">
      <c r="B64" s="56"/>
      <c r="C64" s="325"/>
      <c r="D64" s="222" t="s">
        <v>0</v>
      </c>
      <c r="E64" s="223">
        <f>E58+E60+E62</f>
        <v>0</v>
      </c>
      <c r="F64" s="223">
        <f t="shared" ref="F64:M64" si="14">F58+F60+F62</f>
        <v>0</v>
      </c>
      <c r="G64" s="223">
        <f t="shared" si="14"/>
        <v>0</v>
      </c>
      <c r="H64" s="223">
        <f t="shared" si="14"/>
        <v>0</v>
      </c>
      <c r="I64" s="223">
        <f t="shared" si="14"/>
        <v>0</v>
      </c>
      <c r="J64" s="223">
        <f t="shared" si="14"/>
        <v>0</v>
      </c>
      <c r="K64" s="223">
        <f t="shared" si="14"/>
        <v>0</v>
      </c>
      <c r="L64" s="223">
        <f t="shared" si="14"/>
        <v>0</v>
      </c>
      <c r="M64" s="223">
        <f t="shared" si="14"/>
        <v>0</v>
      </c>
      <c r="N64" s="225">
        <f>SUM(E64:M64)</f>
        <v>0</v>
      </c>
      <c r="O64" s="87"/>
      <c r="P64" s="92"/>
      <c r="Q64" s="93"/>
      <c r="R64" s="94"/>
      <c r="S64" s="95"/>
      <c r="T64" s="57"/>
      <c r="Z64" s="58"/>
      <c r="AA64" s="69"/>
      <c r="AB64" s="58"/>
      <c r="AC64" s="58"/>
      <c r="AD64" s="58"/>
      <c r="AE64" s="58"/>
      <c r="AF64" s="58"/>
    </row>
    <row r="65" spans="2:32" s="38" customFormat="1" ht="19.05" customHeight="1" x14ac:dyDescent="0.3">
      <c r="B65" s="56"/>
      <c r="C65" s="97"/>
      <c r="D65" s="98"/>
      <c r="E65" s="99"/>
      <c r="F65" s="100"/>
      <c r="G65" s="99"/>
      <c r="H65" s="100"/>
      <c r="I65" s="99"/>
      <c r="J65" s="100"/>
      <c r="K65" s="100"/>
      <c r="L65" s="100"/>
      <c r="M65" s="101"/>
      <c r="N65" s="101"/>
      <c r="O65" s="98"/>
      <c r="P65" s="102"/>
      <c r="Q65" s="103"/>
      <c r="R65" s="103"/>
      <c r="S65" s="103"/>
      <c r="T65" s="57"/>
      <c r="Z65" s="58"/>
      <c r="AA65" s="69"/>
      <c r="AB65" s="58"/>
      <c r="AC65" s="58"/>
      <c r="AD65" s="58"/>
      <c r="AE65" s="58"/>
      <c r="AF65" s="58"/>
    </row>
    <row r="66" spans="2:32" customFormat="1" ht="19.05" customHeight="1" thickBot="1" x14ac:dyDescent="0.35">
      <c r="U66" s="5"/>
    </row>
    <row r="67" spans="2:32" s="38" customFormat="1" ht="33.9" customHeight="1" thickBot="1" x14ac:dyDescent="0.35">
      <c r="B67" s="56"/>
      <c r="C67" s="300" t="s">
        <v>92</v>
      </c>
      <c r="D67" s="301"/>
      <c r="E67" s="256">
        <f>E41+E55+E63</f>
        <v>0</v>
      </c>
      <c r="F67" s="256">
        <f t="shared" ref="F67:M67" si="15">F41+F55+F63</f>
        <v>0</v>
      </c>
      <c r="G67" s="256">
        <f t="shared" si="15"/>
        <v>0</v>
      </c>
      <c r="H67" s="256">
        <f t="shared" si="15"/>
        <v>0</v>
      </c>
      <c r="I67" s="256">
        <f t="shared" si="15"/>
        <v>0</v>
      </c>
      <c r="J67" s="256">
        <f t="shared" si="15"/>
        <v>0</v>
      </c>
      <c r="K67" s="256">
        <f t="shared" si="15"/>
        <v>0</v>
      </c>
      <c r="L67" s="256">
        <f t="shared" si="15"/>
        <v>0</v>
      </c>
      <c r="M67" s="256">
        <f t="shared" si="15"/>
        <v>0</v>
      </c>
      <c r="N67" s="212">
        <f>N41+N55+N63</f>
        <v>0</v>
      </c>
      <c r="O67" s="104"/>
      <c r="P67" s="104"/>
      <c r="Q67" s="105"/>
      <c r="R67" s="105"/>
      <c r="S67" s="105"/>
      <c r="T67" s="57"/>
      <c r="Z67" s="58"/>
      <c r="AA67" s="69"/>
      <c r="AB67" s="58"/>
      <c r="AC67" s="58"/>
      <c r="AD67" s="58"/>
      <c r="AE67" s="58"/>
      <c r="AF67" s="58"/>
    </row>
    <row r="68" spans="2:32" s="38" customFormat="1" ht="33.9" customHeight="1" thickBot="1" x14ac:dyDescent="0.35">
      <c r="B68" s="56"/>
      <c r="C68" s="300" t="s">
        <v>93</v>
      </c>
      <c r="D68" s="301"/>
      <c r="E68" s="106">
        <f>E64+E56+E42</f>
        <v>0</v>
      </c>
      <c r="F68" s="106">
        <f t="shared" ref="F68:M68" si="16">F64+F56+F42</f>
        <v>0</v>
      </c>
      <c r="G68" s="106">
        <f t="shared" si="16"/>
        <v>0</v>
      </c>
      <c r="H68" s="106">
        <f t="shared" si="16"/>
        <v>0</v>
      </c>
      <c r="I68" s="106">
        <f t="shared" si="16"/>
        <v>0</v>
      </c>
      <c r="J68" s="106">
        <f t="shared" si="16"/>
        <v>0</v>
      </c>
      <c r="K68" s="106">
        <f t="shared" si="16"/>
        <v>0</v>
      </c>
      <c r="L68" s="106">
        <f t="shared" si="16"/>
        <v>0</v>
      </c>
      <c r="M68" s="106">
        <f t="shared" si="16"/>
        <v>0</v>
      </c>
      <c r="N68" s="213">
        <f>N42+N56+N64</f>
        <v>0</v>
      </c>
      <c r="O68" s="104"/>
      <c r="P68" s="103"/>
      <c r="Q68" s="107"/>
      <c r="R68" s="108"/>
      <c r="S68" s="109"/>
      <c r="T68" s="57"/>
      <c r="Z68" s="58"/>
      <c r="AA68" s="69"/>
      <c r="AB68" s="58"/>
      <c r="AC68" s="58"/>
      <c r="AD68" s="58"/>
      <c r="AE68" s="58"/>
      <c r="AF68" s="58"/>
    </row>
    <row r="69" spans="2:32" s="38" customFormat="1" ht="11.25" customHeight="1" thickBot="1" x14ac:dyDescent="0.35">
      <c r="B69" s="56"/>
      <c r="D69" s="110"/>
      <c r="E69" s="110"/>
      <c r="F69" s="111"/>
      <c r="G69" s="111"/>
      <c r="P69" s="105"/>
      <c r="Q69" s="105"/>
      <c r="R69" s="105"/>
      <c r="S69" s="105"/>
      <c r="T69" s="57"/>
      <c r="Z69" s="58"/>
      <c r="AA69" s="69"/>
      <c r="AB69" s="58"/>
      <c r="AC69" s="58"/>
      <c r="AD69" s="58"/>
      <c r="AE69" s="58"/>
      <c r="AF69" s="58"/>
    </row>
    <row r="70" spans="2:32" s="38" customFormat="1" ht="43.35" customHeight="1" thickBot="1" x14ac:dyDescent="0.35">
      <c r="B70" s="56"/>
      <c r="C70" s="300" t="s">
        <v>94</v>
      </c>
      <c r="D70" s="301" t="s">
        <v>8</v>
      </c>
      <c r="E70" s="112"/>
      <c r="F70" s="111"/>
      <c r="G70" s="111"/>
      <c r="T70" s="57"/>
      <c r="Z70" s="58"/>
      <c r="AA70" s="69"/>
      <c r="AB70" s="58"/>
      <c r="AC70" s="58"/>
      <c r="AD70" s="58"/>
      <c r="AE70" s="58"/>
      <c r="AF70" s="58"/>
    </row>
    <row r="71" spans="2:32" s="38" customFormat="1" ht="43.35" customHeight="1" thickBot="1" x14ac:dyDescent="0.35">
      <c r="B71" s="56"/>
      <c r="C71" s="300" t="s">
        <v>95</v>
      </c>
      <c r="D71" s="301"/>
      <c r="E71" s="113"/>
      <c r="F71" s="111"/>
      <c r="G71" s="111"/>
      <c r="T71" s="57"/>
      <c r="Z71" s="58"/>
      <c r="AA71" s="69"/>
      <c r="AB71" s="58"/>
      <c r="AC71" s="58"/>
      <c r="AD71" s="58"/>
      <c r="AE71" s="58"/>
      <c r="AF71" s="58"/>
    </row>
    <row r="72" spans="2:32" s="38" customFormat="1" ht="43.35" customHeight="1" thickBot="1" x14ac:dyDescent="0.35">
      <c r="B72" s="56"/>
      <c r="C72" s="300" t="s">
        <v>96</v>
      </c>
      <c r="D72" s="301"/>
      <c r="E72" s="304">
        <f>N68</f>
        <v>0</v>
      </c>
      <c r="F72" s="305"/>
      <c r="G72" s="305"/>
      <c r="H72" s="305"/>
      <c r="I72" s="305"/>
      <c r="J72" s="305"/>
      <c r="K72" s="305"/>
      <c r="L72" s="305"/>
      <c r="M72" s="305"/>
      <c r="N72" s="306"/>
      <c r="T72" s="57"/>
      <c r="Z72" s="58"/>
      <c r="AA72" s="69"/>
      <c r="AB72" s="58"/>
      <c r="AC72" s="58"/>
      <c r="AD72" s="58"/>
      <c r="AE72" s="58"/>
      <c r="AF72" s="58"/>
    </row>
    <row r="73" spans="2:32" s="38" customFormat="1" ht="46.35" customHeight="1" thickBot="1" x14ac:dyDescent="0.35">
      <c r="B73" s="56"/>
      <c r="C73" s="300" t="s">
        <v>97</v>
      </c>
      <c r="D73" s="301"/>
      <c r="E73" s="310">
        <f>E72+(E72*E70)</f>
        <v>0</v>
      </c>
      <c r="F73" s="291"/>
      <c r="G73" s="291"/>
      <c r="H73" s="291"/>
      <c r="I73" s="291"/>
      <c r="J73" s="291"/>
      <c r="K73" s="291"/>
      <c r="L73" s="291"/>
      <c r="M73" s="291"/>
      <c r="N73" s="292"/>
      <c r="T73" s="57"/>
      <c r="Z73" s="58"/>
      <c r="AA73" s="69"/>
      <c r="AB73" s="58"/>
      <c r="AC73" s="58"/>
      <c r="AD73" s="58"/>
      <c r="AE73" s="58"/>
      <c r="AF73" s="58"/>
    </row>
    <row r="74" spans="2:32" s="38" customFormat="1" ht="22.95" customHeight="1" x14ac:dyDescent="0.3">
      <c r="B74" s="56"/>
      <c r="C74" s="218"/>
      <c r="D74" s="218"/>
      <c r="E74" s="219"/>
      <c r="F74" s="219"/>
      <c r="G74" s="219"/>
      <c r="H74" s="219"/>
      <c r="I74" s="219"/>
      <c r="J74" s="219"/>
      <c r="K74" s="219"/>
      <c r="L74" s="219"/>
      <c r="M74" s="219"/>
      <c r="N74" s="219"/>
      <c r="T74" s="57"/>
      <c r="Z74" s="58"/>
      <c r="AA74" s="69"/>
      <c r="AB74" s="58"/>
      <c r="AC74" s="58"/>
      <c r="AD74" s="58"/>
      <c r="AE74" s="58"/>
      <c r="AF74" s="58"/>
    </row>
    <row r="75" spans="2:32" s="38" customFormat="1" ht="21" customHeight="1" thickBot="1" x14ac:dyDescent="0.35">
      <c r="B75" s="56"/>
      <c r="D75" s="110"/>
      <c r="E75" s="110"/>
      <c r="F75" s="111"/>
      <c r="G75" s="111"/>
      <c r="P75" s="105"/>
      <c r="Q75" s="105"/>
      <c r="R75" s="105"/>
      <c r="S75" s="105"/>
      <c r="T75" s="57"/>
      <c r="Z75" s="58"/>
      <c r="AA75" s="69"/>
      <c r="AB75" s="58"/>
      <c r="AC75" s="58"/>
      <c r="AD75" s="58"/>
      <c r="AE75" s="58"/>
      <c r="AF75" s="58"/>
    </row>
    <row r="76" spans="2:32" s="38" customFormat="1" ht="16.5" customHeight="1" x14ac:dyDescent="0.3">
      <c r="B76" s="56"/>
      <c r="C76" s="114"/>
      <c r="D76" s="115"/>
      <c r="E76" s="115"/>
      <c r="F76" s="116"/>
      <c r="G76" s="116"/>
      <c r="H76" s="114"/>
      <c r="I76" s="114"/>
      <c r="J76" s="114"/>
      <c r="K76" s="114"/>
      <c r="L76" s="114"/>
      <c r="M76" s="114"/>
      <c r="N76" s="114"/>
      <c r="P76" s="117"/>
      <c r="Q76" s="117"/>
      <c r="R76" s="117"/>
      <c r="S76" s="109"/>
      <c r="T76" s="57"/>
      <c r="Z76" s="58"/>
      <c r="AA76" s="69"/>
      <c r="AB76" s="58"/>
      <c r="AC76" s="58"/>
      <c r="AD76" s="58"/>
      <c r="AE76" s="58"/>
      <c r="AF76" s="58"/>
    </row>
    <row r="77" spans="2:32" s="38" customFormat="1" ht="81.150000000000006" customHeight="1" x14ac:dyDescent="0.3">
      <c r="B77" s="56"/>
      <c r="C77" s="311" t="s">
        <v>98</v>
      </c>
      <c r="D77" s="311"/>
      <c r="E77" s="311"/>
      <c r="F77" s="311"/>
      <c r="G77" s="311"/>
      <c r="H77" s="311"/>
      <c r="I77" s="311"/>
      <c r="J77" s="311"/>
      <c r="K77" s="311"/>
      <c r="L77" s="311"/>
      <c r="M77" s="311"/>
      <c r="N77" s="311"/>
      <c r="O77" s="118"/>
      <c r="P77" s="119"/>
      <c r="Q77" s="119"/>
      <c r="T77" s="57"/>
      <c r="Z77" s="58"/>
      <c r="AA77" s="69"/>
      <c r="AB77" s="58"/>
      <c r="AC77" s="58"/>
      <c r="AD77" s="58"/>
      <c r="AE77" s="58"/>
      <c r="AF77" s="58"/>
    </row>
    <row r="78" spans="2:32" s="38" customFormat="1" ht="7.5" customHeight="1" thickBot="1" x14ac:dyDescent="0.35">
      <c r="B78" s="56"/>
      <c r="D78" s="120"/>
      <c r="E78" s="120"/>
      <c r="F78" s="119"/>
      <c r="G78" s="119"/>
      <c r="H78" s="121"/>
      <c r="I78" s="121"/>
      <c r="J78" s="122"/>
      <c r="K78" s="122"/>
      <c r="L78" s="122"/>
      <c r="M78" s="122"/>
      <c r="N78" s="122"/>
      <c r="O78" s="119"/>
      <c r="T78" s="57"/>
      <c r="Z78" s="58"/>
      <c r="AA78" s="69"/>
      <c r="AB78" s="58"/>
      <c r="AC78" s="58"/>
      <c r="AD78" s="58"/>
      <c r="AE78" s="58"/>
      <c r="AF78" s="58"/>
    </row>
    <row r="79" spans="2:32" s="38" customFormat="1" ht="31.35" customHeight="1" thickBot="1" x14ac:dyDescent="0.35">
      <c r="B79" s="56"/>
      <c r="D79" s="120"/>
      <c r="E79" s="293" t="s">
        <v>99</v>
      </c>
      <c r="F79" s="294"/>
      <c r="G79" s="294"/>
      <c r="H79" s="294"/>
      <c r="I79" s="294"/>
      <c r="J79" s="294"/>
      <c r="K79" s="294"/>
      <c r="L79" s="294"/>
      <c r="M79" s="295"/>
      <c r="N79" s="122"/>
      <c r="O79" s="119"/>
      <c r="T79" s="57"/>
      <c r="Z79" s="58"/>
      <c r="AA79" s="69"/>
      <c r="AB79" s="58"/>
      <c r="AC79" s="58"/>
      <c r="AD79" s="58"/>
      <c r="AE79" s="58"/>
      <c r="AF79" s="58"/>
    </row>
    <row r="80" spans="2:32" s="38" customFormat="1" ht="37.65" customHeight="1" thickBot="1" x14ac:dyDescent="0.35">
      <c r="B80" s="56"/>
      <c r="C80" s="296" t="s">
        <v>99</v>
      </c>
      <c r="D80" s="297"/>
      <c r="E80" s="123" t="str">
        <f t="shared" ref="E80:M80" si="17">E18</f>
        <v>PROFILE 1</v>
      </c>
      <c r="F80" s="124" t="str">
        <f t="shared" si="17"/>
        <v>PROFILE 2</v>
      </c>
      <c r="G80" s="124" t="str">
        <f t="shared" si="17"/>
        <v>PROFILE 3</v>
      </c>
      <c r="H80" s="124" t="str">
        <f t="shared" si="17"/>
        <v>PROFILE 4</v>
      </c>
      <c r="I80" s="124" t="str">
        <f t="shared" si="17"/>
        <v>PROFILE 5</v>
      </c>
      <c r="J80" s="124" t="str">
        <f t="shared" si="17"/>
        <v>PROFILE 6</v>
      </c>
      <c r="K80" s="124" t="str">
        <f t="shared" si="17"/>
        <v>PROFILE 7</v>
      </c>
      <c r="L80" s="124" t="str">
        <f t="shared" si="17"/>
        <v>PROFILE 8</v>
      </c>
      <c r="M80" s="124" t="str">
        <f t="shared" si="17"/>
        <v>PROFILE 9</v>
      </c>
      <c r="N80" s="125" t="str">
        <f>N28</f>
        <v>TOTAL</v>
      </c>
      <c r="T80" s="57"/>
      <c r="Z80" s="58"/>
      <c r="AA80" s="69"/>
      <c r="AB80" s="58"/>
      <c r="AC80" s="58"/>
      <c r="AD80" s="58"/>
      <c r="AE80" s="58"/>
      <c r="AF80" s="58"/>
    </row>
    <row r="81" spans="2:32" s="38" customFormat="1" ht="45.45" customHeight="1" x14ac:dyDescent="0.3">
      <c r="B81" s="56"/>
      <c r="C81" s="298" t="s">
        <v>100</v>
      </c>
      <c r="D81" s="299"/>
      <c r="E81" s="126"/>
      <c r="F81" s="126"/>
      <c r="G81" s="126"/>
      <c r="H81" s="126"/>
      <c r="I81" s="126"/>
      <c r="J81" s="126"/>
      <c r="K81" s="126"/>
      <c r="L81" s="126"/>
      <c r="M81" s="126"/>
      <c r="N81" s="127" t="s">
        <v>9</v>
      </c>
      <c r="P81" s="192"/>
      <c r="Q81" s="192"/>
      <c r="R81" s="192"/>
      <c r="T81" s="57"/>
      <c r="Z81" s="58"/>
      <c r="AA81" s="69"/>
      <c r="AB81" s="58"/>
      <c r="AC81" s="58"/>
      <c r="AD81" s="58"/>
      <c r="AE81" s="58"/>
      <c r="AF81" s="58"/>
    </row>
    <row r="82" spans="2:32" s="38" customFormat="1" ht="43.35" customHeight="1" x14ac:dyDescent="0.3">
      <c r="B82" s="56"/>
      <c r="C82" s="285" t="s">
        <v>101</v>
      </c>
      <c r="D82" s="286"/>
      <c r="E82" s="128"/>
      <c r="F82" s="128"/>
      <c r="G82" s="128"/>
      <c r="H82" s="128"/>
      <c r="I82" s="128"/>
      <c r="J82" s="128"/>
      <c r="K82" s="128"/>
      <c r="L82" s="128"/>
      <c r="M82" s="128"/>
      <c r="N82" s="129">
        <f>SUM(E82:M82)</f>
        <v>0</v>
      </c>
      <c r="P82" s="130"/>
      <c r="Q82" s="131"/>
      <c r="R82" s="130"/>
      <c r="T82" s="57"/>
      <c r="Z82" s="58"/>
      <c r="AA82" s="69"/>
      <c r="AB82" s="58"/>
      <c r="AC82" s="58"/>
      <c r="AD82" s="58"/>
      <c r="AE82" s="58"/>
      <c r="AF82" s="58"/>
    </row>
    <row r="83" spans="2:32" s="38" customFormat="1" ht="43.35" customHeight="1" thickBot="1" x14ac:dyDescent="0.35">
      <c r="B83" s="56"/>
      <c r="C83" s="287" t="s">
        <v>102</v>
      </c>
      <c r="D83" s="288"/>
      <c r="E83" s="132">
        <f>E81*E82</f>
        <v>0</v>
      </c>
      <c r="F83" s="132">
        <f t="shared" ref="F83:M83" si="18">F81*F82</f>
        <v>0</v>
      </c>
      <c r="G83" s="132">
        <f t="shared" si="18"/>
        <v>0</v>
      </c>
      <c r="H83" s="132">
        <f>H81*H82</f>
        <v>0</v>
      </c>
      <c r="I83" s="132">
        <f t="shared" si="18"/>
        <v>0</v>
      </c>
      <c r="J83" s="132">
        <f t="shared" si="18"/>
        <v>0</v>
      </c>
      <c r="K83" s="132">
        <f t="shared" si="18"/>
        <v>0</v>
      </c>
      <c r="L83" s="132">
        <f t="shared" si="18"/>
        <v>0</v>
      </c>
      <c r="M83" s="132">
        <f t="shared" si="18"/>
        <v>0</v>
      </c>
      <c r="N83" s="133">
        <f>SUM(E83:M83)</f>
        <v>0</v>
      </c>
      <c r="P83" s="105"/>
      <c r="Q83" s="105"/>
      <c r="R83" s="105"/>
      <c r="S83" s="105"/>
      <c r="T83" s="57"/>
      <c r="Z83" s="58"/>
      <c r="AA83" s="69"/>
      <c r="AB83" s="58"/>
      <c r="AC83" s="58"/>
      <c r="AD83" s="58"/>
      <c r="AE83" s="58"/>
      <c r="AF83" s="58"/>
    </row>
    <row r="84" spans="2:32" s="38" customFormat="1" ht="9.15" customHeight="1" thickBot="1" x14ac:dyDescent="0.35">
      <c r="B84" s="56"/>
      <c r="D84" s="134"/>
      <c r="E84" s="135"/>
      <c r="F84" s="135"/>
      <c r="G84" s="135"/>
      <c r="H84" s="135"/>
      <c r="I84" s="135"/>
      <c r="J84" s="135"/>
      <c r="K84" s="135"/>
      <c r="L84" s="135"/>
      <c r="M84" s="135"/>
      <c r="N84" s="135"/>
      <c r="P84" s="105"/>
      <c r="Q84" s="105"/>
      <c r="R84" s="105"/>
      <c r="S84" s="105"/>
      <c r="T84" s="57"/>
      <c r="Z84" s="58"/>
      <c r="AA84" s="69"/>
      <c r="AB84" s="58"/>
      <c r="AC84" s="58"/>
      <c r="AD84" s="58"/>
      <c r="AE84" s="58"/>
      <c r="AF84" s="58"/>
    </row>
    <row r="85" spans="2:32" s="38" customFormat="1" ht="43.95" customHeight="1" x14ac:dyDescent="0.3">
      <c r="B85" s="56"/>
      <c r="C85" s="298" t="s">
        <v>103</v>
      </c>
      <c r="D85" s="299"/>
      <c r="E85" s="126"/>
      <c r="F85" s="126"/>
      <c r="G85" s="126"/>
      <c r="H85" s="126"/>
      <c r="I85" s="126"/>
      <c r="J85" s="126"/>
      <c r="K85" s="126"/>
      <c r="L85" s="126"/>
      <c r="M85" s="126"/>
      <c r="N85" s="136" t="s">
        <v>9</v>
      </c>
      <c r="P85" s="105"/>
      <c r="Q85" s="105"/>
      <c r="R85" s="105"/>
      <c r="S85" s="105"/>
      <c r="T85" s="57"/>
      <c r="Z85" s="58"/>
      <c r="AA85" s="69"/>
      <c r="AB85" s="58"/>
      <c r="AC85" s="58"/>
      <c r="AD85" s="58"/>
      <c r="AE85" s="58"/>
      <c r="AF85" s="58"/>
    </row>
    <row r="86" spans="2:32" s="38" customFormat="1" ht="43.95" customHeight="1" x14ac:dyDescent="0.3">
      <c r="B86" s="56"/>
      <c r="C86" s="285" t="s">
        <v>104</v>
      </c>
      <c r="D86" s="286"/>
      <c r="E86" s="128"/>
      <c r="F86" s="128"/>
      <c r="G86" s="128"/>
      <c r="H86" s="128"/>
      <c r="I86" s="128"/>
      <c r="J86" s="128"/>
      <c r="K86" s="128"/>
      <c r="L86" s="128"/>
      <c r="M86" s="128"/>
      <c r="N86" s="137">
        <f>SUM(E86:M86)</f>
        <v>0</v>
      </c>
      <c r="P86" s="105"/>
      <c r="Q86" s="105"/>
      <c r="R86" s="105"/>
      <c r="S86" s="105"/>
      <c r="T86" s="57"/>
      <c r="Z86" s="58"/>
      <c r="AA86" s="69"/>
      <c r="AB86" s="58"/>
      <c r="AC86" s="58"/>
      <c r="AD86" s="58"/>
      <c r="AE86" s="58"/>
      <c r="AF86" s="58"/>
    </row>
    <row r="87" spans="2:32" s="38" customFormat="1" ht="43.95" customHeight="1" thickBot="1" x14ac:dyDescent="0.35">
      <c r="B87" s="56"/>
      <c r="C87" s="287" t="s">
        <v>102</v>
      </c>
      <c r="D87" s="288"/>
      <c r="E87" s="132">
        <f t="shared" ref="E87:M87" si="19">E85*E86</f>
        <v>0</v>
      </c>
      <c r="F87" s="132">
        <f>F85*F86</f>
        <v>0</v>
      </c>
      <c r="G87" s="132">
        <f t="shared" si="19"/>
        <v>0</v>
      </c>
      <c r="H87" s="132">
        <f t="shared" si="19"/>
        <v>0</v>
      </c>
      <c r="I87" s="132">
        <f>I85*I86</f>
        <v>0</v>
      </c>
      <c r="J87" s="132">
        <f t="shared" si="19"/>
        <v>0</v>
      </c>
      <c r="K87" s="132">
        <f t="shared" si="19"/>
        <v>0</v>
      </c>
      <c r="L87" s="132">
        <f t="shared" si="19"/>
        <v>0</v>
      </c>
      <c r="M87" s="132">
        <f t="shared" si="19"/>
        <v>0</v>
      </c>
      <c r="N87" s="138">
        <f>SUM(E87:M87)</f>
        <v>0</v>
      </c>
      <c r="P87" s="105"/>
      <c r="Q87" s="105"/>
      <c r="R87" s="105"/>
      <c r="S87" s="105"/>
      <c r="T87" s="57"/>
      <c r="Z87" s="58"/>
      <c r="AA87" s="69"/>
      <c r="AB87" s="58"/>
      <c r="AC87" s="58"/>
      <c r="AD87" s="58"/>
      <c r="AE87" s="58"/>
      <c r="AF87" s="58"/>
    </row>
    <row r="88" spans="2:32" s="38" customFormat="1" ht="12.75" customHeight="1" thickBot="1" x14ac:dyDescent="0.35">
      <c r="B88" s="56"/>
      <c r="D88" s="134"/>
      <c r="E88" s="135"/>
      <c r="F88" s="135"/>
      <c r="G88" s="135"/>
      <c r="H88" s="135"/>
      <c r="I88" s="135"/>
      <c r="J88" s="135"/>
      <c r="K88" s="135"/>
      <c r="L88" s="135"/>
      <c r="M88" s="135"/>
      <c r="N88" s="135"/>
      <c r="P88" s="105"/>
      <c r="Q88" s="105"/>
      <c r="R88" s="105"/>
      <c r="S88" s="105"/>
      <c r="T88" s="57"/>
      <c r="Z88" s="58"/>
      <c r="AA88" s="69"/>
      <c r="AB88" s="58"/>
      <c r="AC88" s="58"/>
      <c r="AD88" s="58"/>
      <c r="AE88" s="58"/>
      <c r="AF88" s="58"/>
    </row>
    <row r="89" spans="2:32" s="38" customFormat="1" ht="43.95" customHeight="1" thickBot="1" x14ac:dyDescent="0.35">
      <c r="B89" s="56"/>
      <c r="C89" s="298" t="s">
        <v>105</v>
      </c>
      <c r="D89" s="299"/>
      <c r="E89" s="307"/>
      <c r="F89" s="308"/>
      <c r="G89" s="308"/>
      <c r="H89" s="308"/>
      <c r="I89" s="308"/>
      <c r="J89" s="308"/>
      <c r="K89" s="308"/>
      <c r="L89" s="308"/>
      <c r="M89" s="309"/>
      <c r="N89" s="136">
        <f>E89</f>
        <v>0</v>
      </c>
      <c r="P89" s="105"/>
      <c r="Q89" s="105"/>
      <c r="R89" s="105"/>
      <c r="S89" s="105"/>
      <c r="T89" s="57"/>
      <c r="Z89" s="58"/>
      <c r="AA89" s="69"/>
      <c r="AB89" s="58"/>
      <c r="AC89" s="58"/>
      <c r="AD89" s="58"/>
      <c r="AE89" s="58"/>
      <c r="AF89" s="58"/>
    </row>
    <row r="90" spans="2:32" s="38" customFormat="1" ht="43.95" customHeight="1" x14ac:dyDescent="0.3">
      <c r="B90" s="56"/>
      <c r="C90" s="214" t="s">
        <v>106</v>
      </c>
      <c r="D90" s="208"/>
      <c r="E90" s="307"/>
      <c r="F90" s="308"/>
      <c r="G90" s="308"/>
      <c r="H90" s="308"/>
      <c r="I90" s="308"/>
      <c r="J90" s="308"/>
      <c r="K90" s="308"/>
      <c r="L90" s="308"/>
      <c r="M90" s="309"/>
      <c r="N90" s="136">
        <f>E90</f>
        <v>0</v>
      </c>
      <c r="P90" s="105"/>
      <c r="Q90" s="105"/>
      <c r="R90" s="105"/>
      <c r="S90" s="105"/>
      <c r="T90" s="57"/>
      <c r="Z90" s="58"/>
      <c r="AA90" s="69"/>
      <c r="AB90" s="58"/>
      <c r="AC90" s="58"/>
      <c r="AD90" s="58"/>
      <c r="AE90" s="58"/>
      <c r="AF90" s="58"/>
    </row>
    <row r="91" spans="2:32" s="38" customFormat="1" ht="12.75" customHeight="1" thickBot="1" x14ac:dyDescent="0.35">
      <c r="B91" s="56"/>
      <c r="D91" s="134"/>
      <c r="E91" s="135"/>
      <c r="F91" s="135"/>
      <c r="G91" s="135"/>
      <c r="H91" s="135"/>
      <c r="I91" s="135"/>
      <c r="J91" s="135"/>
      <c r="K91" s="135"/>
      <c r="L91" s="135"/>
      <c r="M91" s="135"/>
      <c r="N91" s="135"/>
      <c r="P91" s="105"/>
      <c r="Q91" s="105"/>
      <c r="R91" s="105"/>
      <c r="S91" s="105"/>
      <c r="T91" s="57"/>
      <c r="Z91" s="58"/>
      <c r="AA91" s="69"/>
      <c r="AB91" s="58"/>
      <c r="AC91" s="58"/>
      <c r="AD91" s="58"/>
      <c r="AE91" s="58"/>
      <c r="AF91" s="58"/>
    </row>
    <row r="92" spans="2:32" s="38" customFormat="1" ht="45.15" customHeight="1" thickBot="1" x14ac:dyDescent="0.35">
      <c r="B92" s="56"/>
      <c r="C92" s="289" t="s">
        <v>107</v>
      </c>
      <c r="D92" s="290"/>
      <c r="E92" s="291">
        <f>N83+N87+N89+N90</f>
        <v>0</v>
      </c>
      <c r="F92" s="291"/>
      <c r="G92" s="291"/>
      <c r="H92" s="291"/>
      <c r="I92" s="291"/>
      <c r="J92" s="291"/>
      <c r="K92" s="291"/>
      <c r="L92" s="291"/>
      <c r="M92" s="291"/>
      <c r="N92" s="292"/>
      <c r="P92" s="105"/>
      <c r="Q92" s="139"/>
      <c r="R92" s="139"/>
      <c r="S92" s="139"/>
      <c r="T92" s="57"/>
      <c r="Z92" s="58"/>
      <c r="AA92" s="69"/>
      <c r="AB92" s="58"/>
      <c r="AC92" s="58"/>
      <c r="AD92" s="58"/>
      <c r="AE92" s="58"/>
      <c r="AF92" s="58"/>
    </row>
    <row r="93" spans="2:32" s="38" customFormat="1" ht="36.450000000000003" customHeight="1" x14ac:dyDescent="0.3">
      <c r="B93" s="56"/>
      <c r="D93" s="134"/>
      <c r="E93" s="135"/>
      <c r="F93" s="135"/>
      <c r="G93" s="135"/>
      <c r="H93" s="135"/>
      <c r="I93" s="135"/>
      <c r="J93" s="135"/>
      <c r="K93" s="135"/>
      <c r="L93" s="135"/>
      <c r="M93" s="135"/>
      <c r="N93" s="135"/>
      <c r="P93" s="105"/>
      <c r="Q93" s="139"/>
      <c r="R93" s="139"/>
      <c r="S93" s="139"/>
      <c r="T93" s="57"/>
      <c r="Z93" s="58"/>
      <c r="AA93" s="69"/>
      <c r="AB93" s="58"/>
      <c r="AC93" s="58"/>
      <c r="AD93" s="58"/>
      <c r="AE93" s="58"/>
      <c r="AF93" s="58"/>
    </row>
    <row r="94" spans="2:32" s="38" customFormat="1" ht="9.75" customHeight="1" x14ac:dyDescent="0.3">
      <c r="B94" s="56"/>
      <c r="D94" s="134"/>
      <c r="E94" s="135"/>
      <c r="F94" s="135"/>
      <c r="G94" s="135"/>
      <c r="H94" s="135"/>
      <c r="I94" s="135"/>
      <c r="J94" s="135"/>
      <c r="K94" s="135"/>
      <c r="L94" s="135"/>
      <c r="M94" s="135"/>
      <c r="N94" s="135"/>
      <c r="P94" s="105"/>
      <c r="Q94" s="139"/>
      <c r="R94" s="139"/>
      <c r="S94" s="139"/>
      <c r="T94" s="57"/>
      <c r="Z94" s="58"/>
      <c r="AA94" s="69"/>
      <c r="AB94" s="58"/>
      <c r="AC94" s="58"/>
      <c r="AD94" s="58"/>
      <c r="AE94" s="58"/>
      <c r="AF94" s="58"/>
    </row>
    <row r="95" spans="2:32" s="38" customFormat="1" ht="40.200000000000003" customHeight="1" thickBot="1" x14ac:dyDescent="0.35">
      <c r="B95" s="56"/>
      <c r="D95" s="134"/>
      <c r="E95" s="135"/>
      <c r="F95" s="135"/>
      <c r="G95" s="135"/>
      <c r="H95" s="135"/>
      <c r="I95" s="135"/>
      <c r="J95" s="135"/>
      <c r="K95" s="135"/>
      <c r="L95" s="135"/>
      <c r="M95" s="135"/>
      <c r="N95" s="135"/>
      <c r="P95" s="105"/>
      <c r="Q95" s="139"/>
      <c r="R95" s="139"/>
      <c r="S95" s="139"/>
      <c r="T95" s="57"/>
      <c r="Z95" s="58"/>
      <c r="AA95" s="69"/>
      <c r="AB95" s="58"/>
      <c r="AC95" s="58"/>
      <c r="AD95" s="58"/>
      <c r="AE95" s="58"/>
      <c r="AF95" s="58"/>
    </row>
    <row r="96" spans="2:32" s="38" customFormat="1" ht="31.95" customHeight="1" thickBot="1" x14ac:dyDescent="0.35">
      <c r="B96" s="56"/>
      <c r="C96" s="302" t="s">
        <v>108</v>
      </c>
      <c r="D96" s="303"/>
      <c r="E96" s="304">
        <f>E72</f>
        <v>0</v>
      </c>
      <c r="F96" s="305"/>
      <c r="G96" s="305"/>
      <c r="H96" s="305"/>
      <c r="I96" s="305"/>
      <c r="J96" s="305"/>
      <c r="K96" s="305"/>
      <c r="L96" s="305"/>
      <c r="M96" s="305"/>
      <c r="N96" s="306"/>
      <c r="P96" s="140"/>
      <c r="Q96" s="192"/>
      <c r="R96" s="282"/>
      <c r="S96" s="282"/>
      <c r="T96" s="57"/>
      <c r="Z96" s="58"/>
      <c r="AA96" s="69"/>
      <c r="AB96" s="58"/>
      <c r="AC96" s="58"/>
      <c r="AD96" s="58"/>
      <c r="AE96" s="58"/>
      <c r="AF96" s="58"/>
    </row>
    <row r="97" spans="1:33" s="38" customFormat="1" ht="31.95" customHeight="1" thickBot="1" x14ac:dyDescent="0.35">
      <c r="B97" s="56"/>
      <c r="C97" s="302" t="s">
        <v>109</v>
      </c>
      <c r="D97" s="303"/>
      <c r="E97" s="310">
        <f>E73</f>
        <v>0</v>
      </c>
      <c r="F97" s="291"/>
      <c r="G97" s="291"/>
      <c r="H97" s="291"/>
      <c r="I97" s="291"/>
      <c r="J97" s="291"/>
      <c r="K97" s="291"/>
      <c r="L97" s="291"/>
      <c r="M97" s="291"/>
      <c r="N97" s="292"/>
      <c r="P97" s="140"/>
      <c r="Q97" s="192"/>
      <c r="R97" s="192"/>
      <c r="S97" s="192"/>
      <c r="T97" s="57"/>
      <c r="Z97" s="58"/>
      <c r="AA97" s="69"/>
      <c r="AB97" s="58"/>
      <c r="AC97" s="58"/>
      <c r="AD97" s="58"/>
      <c r="AE97" s="58"/>
      <c r="AF97" s="58"/>
    </row>
    <row r="98" spans="1:33" s="38" customFormat="1" ht="31.95" customHeight="1" thickBot="1" x14ac:dyDescent="0.35">
      <c r="B98" s="56"/>
      <c r="C98" s="302" t="s">
        <v>110</v>
      </c>
      <c r="D98" s="303"/>
      <c r="E98" s="310">
        <f>E73+E92</f>
        <v>0</v>
      </c>
      <c r="F98" s="291"/>
      <c r="G98" s="291"/>
      <c r="H98" s="291"/>
      <c r="I98" s="291"/>
      <c r="J98" s="291"/>
      <c r="K98" s="291"/>
      <c r="L98" s="291"/>
      <c r="M98" s="291"/>
      <c r="N98" s="292"/>
      <c r="O98" s="207"/>
      <c r="P98" s="140"/>
      <c r="Q98" s="192"/>
      <c r="R98" s="282"/>
      <c r="S98" s="282"/>
      <c r="T98" s="57"/>
      <c r="Z98" s="58"/>
      <c r="AA98" s="69"/>
      <c r="AB98" s="58"/>
      <c r="AC98" s="58"/>
      <c r="AD98" s="58"/>
      <c r="AE98" s="58"/>
      <c r="AF98" s="58"/>
    </row>
    <row r="99" spans="1:33" s="38" customFormat="1" ht="31.95" customHeight="1" x14ac:dyDescent="0.3">
      <c r="B99" s="56"/>
      <c r="C99" s="141"/>
      <c r="D99" s="141"/>
      <c r="E99" s="142"/>
      <c r="F99" s="143"/>
      <c r="G99" s="144"/>
      <c r="H99" s="145"/>
      <c r="I99" s="146"/>
      <c r="J99" s="141"/>
      <c r="K99" s="141"/>
      <c r="L99" s="141"/>
      <c r="M99" s="141"/>
      <c r="N99" s="141"/>
      <c r="P99" s="140"/>
      <c r="Q99" s="192"/>
      <c r="R99" s="192"/>
      <c r="S99" s="105"/>
      <c r="T99" s="57"/>
      <c r="Z99" s="58"/>
      <c r="AA99" s="69"/>
      <c r="AB99" s="58"/>
      <c r="AC99" s="58"/>
      <c r="AD99" s="58"/>
      <c r="AE99" s="58"/>
      <c r="AF99" s="58"/>
    </row>
    <row r="100" spans="1:33" s="38" customFormat="1" ht="22.5" customHeight="1" x14ac:dyDescent="0.3">
      <c r="B100" s="56"/>
      <c r="C100" s="148" t="s">
        <v>111</v>
      </c>
      <c r="D100" s="147"/>
      <c r="E100" s="147"/>
      <c r="F100" s="147"/>
      <c r="G100" s="147"/>
      <c r="H100" s="147"/>
      <c r="I100" s="147"/>
      <c r="J100" s="147"/>
      <c r="K100" s="147"/>
      <c r="L100" s="147"/>
      <c r="M100" s="147"/>
      <c r="N100" s="147"/>
      <c r="O100" s="147"/>
      <c r="Q100" s="140"/>
      <c r="R100" s="192"/>
      <c r="S100" s="192"/>
      <c r="T100" s="105"/>
      <c r="U100" s="56"/>
      <c r="AA100" s="69"/>
      <c r="AB100" s="58"/>
      <c r="AC100" s="58"/>
      <c r="AD100" s="58"/>
      <c r="AE100" s="58"/>
      <c r="AF100" s="58"/>
      <c r="AG100" s="58"/>
    </row>
    <row r="101" spans="1:33" s="38" customFormat="1" ht="33.450000000000003" customHeight="1" x14ac:dyDescent="0.3">
      <c r="B101" s="56"/>
      <c r="C101" s="281" t="s">
        <v>112</v>
      </c>
      <c r="D101" s="281"/>
      <c r="E101" s="281"/>
      <c r="F101" s="281"/>
      <c r="G101" s="281"/>
      <c r="H101" s="281"/>
      <c r="I101" s="281"/>
      <c r="J101" s="281"/>
      <c r="K101" s="147"/>
      <c r="L101" s="147"/>
      <c r="M101" s="147"/>
      <c r="N101" s="147"/>
      <c r="O101" s="147"/>
      <c r="Q101" s="140"/>
      <c r="R101" s="192"/>
      <c r="S101" s="192"/>
      <c r="T101" s="105"/>
      <c r="U101" s="56"/>
      <c r="AA101" s="69"/>
      <c r="AB101" s="58"/>
      <c r="AC101" s="58"/>
      <c r="AD101" s="58"/>
      <c r="AE101" s="58"/>
      <c r="AF101" s="58"/>
      <c r="AG101" s="58"/>
    </row>
    <row r="102" spans="1:33" s="38" customFormat="1" ht="37.950000000000003" customHeight="1" x14ac:dyDescent="0.3">
      <c r="B102" s="56"/>
      <c r="C102" s="191"/>
      <c r="D102" s="191"/>
      <c r="E102" s="191" t="s">
        <v>113</v>
      </c>
      <c r="F102" s="191" t="s">
        <v>114</v>
      </c>
      <c r="G102" s="149" t="s">
        <v>115</v>
      </c>
      <c r="H102" s="216" t="s">
        <v>116</v>
      </c>
      <c r="I102" s="216" t="s">
        <v>114</v>
      </c>
      <c r="J102" s="149" t="s">
        <v>117</v>
      </c>
      <c r="K102" s="147"/>
      <c r="L102" s="147"/>
      <c r="M102" s="147"/>
      <c r="N102" s="147"/>
      <c r="O102" s="147"/>
      <c r="Q102" s="140"/>
      <c r="R102" s="192"/>
      <c r="S102" s="192"/>
      <c r="T102" s="105"/>
      <c r="U102" s="56"/>
      <c r="AA102" s="69"/>
      <c r="AB102" s="58"/>
      <c r="AC102" s="58"/>
      <c r="AD102" s="58"/>
      <c r="AE102" s="58"/>
      <c r="AF102" s="58"/>
      <c r="AG102" s="58"/>
    </row>
    <row r="103" spans="1:33" s="38" customFormat="1" ht="22.5" customHeight="1" x14ac:dyDescent="0.35">
      <c r="B103" s="56"/>
      <c r="C103" s="150" t="str">
        <f t="shared" ref="C103:D111" si="20">C7</f>
        <v>AGENT</v>
      </c>
      <c r="D103" s="151">
        <f t="shared" si="20"/>
        <v>0</v>
      </c>
      <c r="E103" s="152"/>
      <c r="F103" s="152"/>
      <c r="G103" s="153"/>
      <c r="H103" s="152"/>
      <c r="I103" s="152"/>
      <c r="J103" s="153"/>
      <c r="K103" s="147"/>
      <c r="L103" s="147"/>
      <c r="M103" s="147"/>
      <c r="N103" s="147"/>
      <c r="O103" s="147"/>
      <c r="Q103" s="140"/>
      <c r="R103" s="192"/>
      <c r="S103" s="192"/>
      <c r="T103" s="105"/>
      <c r="U103" s="56"/>
      <c r="AA103" s="69"/>
      <c r="AB103" s="58"/>
      <c r="AC103" s="58"/>
      <c r="AD103" s="58"/>
      <c r="AE103" s="58"/>
      <c r="AF103" s="58"/>
      <c r="AG103" s="58"/>
    </row>
    <row r="104" spans="1:33" s="38" customFormat="1" ht="22.5" customHeight="1" x14ac:dyDescent="0.35">
      <c r="B104" s="56"/>
      <c r="C104" s="150" t="str">
        <f t="shared" si="20"/>
        <v>CO-CONTRACTOR 1</v>
      </c>
      <c r="D104" s="151">
        <f t="shared" si="20"/>
        <v>0</v>
      </c>
      <c r="E104" s="152"/>
      <c r="F104" s="152"/>
      <c r="G104" s="153"/>
      <c r="H104" s="152"/>
      <c r="I104" s="152"/>
      <c r="J104" s="153"/>
      <c r="K104" s="147"/>
      <c r="L104" s="147"/>
      <c r="M104" s="147"/>
      <c r="N104" s="147"/>
      <c r="O104" s="147"/>
      <c r="Q104" s="140"/>
      <c r="R104" s="192"/>
      <c r="S104" s="192"/>
      <c r="T104" s="105"/>
      <c r="U104" s="56"/>
      <c r="AA104" s="69"/>
      <c r="AB104" s="58"/>
      <c r="AC104" s="58"/>
      <c r="AD104" s="58"/>
      <c r="AE104" s="58"/>
      <c r="AF104" s="58"/>
      <c r="AG104" s="58"/>
    </row>
    <row r="105" spans="1:33" s="38" customFormat="1" ht="22.5" customHeight="1" x14ac:dyDescent="0.35">
      <c r="B105" s="56"/>
      <c r="C105" s="150" t="str">
        <f t="shared" si="20"/>
        <v>CO-CONTRACTOR 2</v>
      </c>
      <c r="D105" s="151">
        <f t="shared" si="20"/>
        <v>0</v>
      </c>
      <c r="E105" s="152"/>
      <c r="F105" s="152"/>
      <c r="G105" s="153"/>
      <c r="H105" s="152"/>
      <c r="I105" s="152"/>
      <c r="J105" s="153"/>
      <c r="K105" s="147"/>
      <c r="L105" s="147"/>
      <c r="M105" s="147"/>
      <c r="N105" s="147"/>
      <c r="O105" s="147"/>
      <c r="Q105" s="140"/>
      <c r="R105" s="192"/>
      <c r="S105" s="192"/>
      <c r="T105" s="105"/>
      <c r="U105" s="56"/>
      <c r="AA105" s="69"/>
      <c r="AB105" s="58"/>
      <c r="AC105" s="58"/>
      <c r="AD105" s="58"/>
      <c r="AE105" s="58"/>
      <c r="AF105" s="58"/>
      <c r="AG105" s="58"/>
    </row>
    <row r="106" spans="1:33" s="38" customFormat="1" ht="22.5" customHeight="1" x14ac:dyDescent="0.35">
      <c r="B106" s="56"/>
      <c r="C106" s="150" t="str">
        <f t="shared" si="20"/>
        <v>CO-CONTRACTOR 3</v>
      </c>
      <c r="D106" s="151">
        <f t="shared" si="20"/>
        <v>0</v>
      </c>
      <c r="E106" s="152"/>
      <c r="F106" s="152"/>
      <c r="G106" s="153"/>
      <c r="H106" s="152"/>
      <c r="I106" s="152"/>
      <c r="J106" s="153"/>
      <c r="K106" s="147"/>
      <c r="L106" s="147"/>
      <c r="M106" s="147"/>
      <c r="N106" s="147"/>
      <c r="O106" s="141"/>
      <c r="Q106" s="140"/>
      <c r="R106" s="192"/>
      <c r="S106" s="192"/>
      <c r="T106" s="105"/>
      <c r="U106" s="56"/>
      <c r="AA106" s="69"/>
      <c r="AB106" s="58"/>
      <c r="AC106" s="58"/>
      <c r="AD106" s="58"/>
      <c r="AE106" s="58"/>
      <c r="AF106" s="58"/>
      <c r="AG106" s="58"/>
    </row>
    <row r="107" spans="1:33" s="38" customFormat="1" ht="22.5" customHeight="1" x14ac:dyDescent="0.35">
      <c r="B107" s="56"/>
      <c r="C107" s="150" t="str">
        <f t="shared" si="20"/>
        <v>CO-CONTRACTOR 4</v>
      </c>
      <c r="D107" s="151">
        <f t="shared" si="20"/>
        <v>0</v>
      </c>
      <c r="E107" s="152"/>
      <c r="F107" s="152"/>
      <c r="G107" s="153"/>
      <c r="H107" s="152"/>
      <c r="I107" s="152"/>
      <c r="J107" s="153"/>
      <c r="K107" s="147"/>
      <c r="L107" s="147"/>
      <c r="M107" s="147"/>
      <c r="N107" s="147"/>
      <c r="O107" s="135"/>
      <c r="Q107" s="130"/>
      <c r="R107" s="131"/>
      <c r="S107" s="130"/>
      <c r="T107" s="105"/>
      <c r="U107" s="56"/>
      <c r="AA107" s="69"/>
      <c r="AB107" s="58"/>
      <c r="AC107" s="58"/>
      <c r="AD107" s="58"/>
      <c r="AE107" s="58"/>
      <c r="AF107" s="58"/>
      <c r="AG107" s="58"/>
    </row>
    <row r="108" spans="1:33" s="38" customFormat="1" ht="22.5" customHeight="1" x14ac:dyDescent="0.35">
      <c r="B108" s="56"/>
      <c r="C108" s="150" t="str">
        <f t="shared" si="20"/>
        <v>SUBCONTRACTOR 1</v>
      </c>
      <c r="D108" s="151">
        <f t="shared" si="20"/>
        <v>0</v>
      </c>
      <c r="E108" s="152"/>
      <c r="F108" s="152"/>
      <c r="G108" s="153"/>
      <c r="H108" s="152"/>
      <c r="I108" s="152"/>
      <c r="J108" s="153"/>
      <c r="K108" s="147"/>
      <c r="L108" s="147"/>
      <c r="M108" s="147"/>
      <c r="N108" s="147"/>
      <c r="R108" s="131"/>
      <c r="S108" s="130"/>
      <c r="T108" s="105"/>
      <c r="U108" s="56"/>
      <c r="AA108" s="69"/>
      <c r="AB108" s="58"/>
      <c r="AC108" s="58"/>
      <c r="AD108" s="58"/>
      <c r="AE108" s="58"/>
      <c r="AF108" s="58"/>
      <c r="AG108" s="58"/>
    </row>
    <row r="109" spans="1:33" ht="22.5" customHeight="1" x14ac:dyDescent="0.35">
      <c r="B109" s="226"/>
      <c r="C109" s="150" t="str">
        <f t="shared" si="20"/>
        <v>SUBCONTRACTOR 2</v>
      </c>
      <c r="D109" s="151">
        <f t="shared" si="20"/>
        <v>0</v>
      </c>
      <c r="E109" s="152"/>
      <c r="F109" s="152"/>
      <c r="G109" s="153"/>
      <c r="H109" s="152"/>
      <c r="I109" s="152"/>
      <c r="J109" s="153"/>
      <c r="K109" s="141"/>
      <c r="L109" s="141"/>
      <c r="M109" s="141"/>
      <c r="N109" s="141"/>
      <c r="O109" s="38"/>
      <c r="P109" s="38"/>
      <c r="Q109" s="38"/>
      <c r="R109" s="38"/>
      <c r="S109" s="38"/>
      <c r="T109" s="228"/>
    </row>
    <row r="110" spans="1:33" ht="22.5" customHeight="1" x14ac:dyDescent="0.35">
      <c r="B110" s="226"/>
      <c r="C110" s="150" t="str">
        <f t="shared" si="20"/>
        <v>SUBCONTRACTOR 3</v>
      </c>
      <c r="D110" s="151">
        <f t="shared" si="20"/>
        <v>0</v>
      </c>
      <c r="E110" s="154"/>
      <c r="F110" s="154"/>
      <c r="G110" s="155"/>
      <c r="H110" s="154"/>
      <c r="I110" s="154"/>
      <c r="J110" s="155"/>
      <c r="K110" s="135"/>
      <c r="L110" s="135"/>
      <c r="M110" s="135"/>
      <c r="N110" s="135"/>
      <c r="P110" s="190"/>
      <c r="Q110" s="38"/>
      <c r="R110" s="38"/>
      <c r="S110" s="38"/>
      <c r="T110" s="57"/>
    </row>
    <row r="111" spans="1:33" ht="22.5" customHeight="1" x14ac:dyDescent="0.35">
      <c r="A111" s="57"/>
      <c r="C111" s="150" t="str">
        <f t="shared" si="20"/>
        <v>SUBCONTRACTOR 4</v>
      </c>
      <c r="D111" s="151">
        <f t="shared" si="20"/>
        <v>0</v>
      </c>
      <c r="E111" s="156"/>
      <c r="F111" s="156"/>
      <c r="G111" s="157"/>
      <c r="H111" s="156"/>
      <c r="I111" s="156"/>
      <c r="J111" s="157"/>
      <c r="K111" s="38"/>
      <c r="L111" s="38"/>
      <c r="M111" s="38"/>
      <c r="N111" s="38"/>
      <c r="O111" s="160"/>
      <c r="T111" s="57"/>
    </row>
    <row r="112" spans="1:33" ht="32.25" customHeight="1" thickBot="1" x14ac:dyDescent="0.35">
      <c r="B112" s="56"/>
      <c r="C112" s="158"/>
      <c r="D112" s="159"/>
      <c r="E112" s="158"/>
      <c r="F112" s="158"/>
      <c r="G112" s="158"/>
      <c r="H112" s="158"/>
      <c r="I112" s="158"/>
      <c r="J112" s="158"/>
      <c r="K112" s="158"/>
      <c r="L112" s="158"/>
      <c r="M112" s="158"/>
      <c r="N112" s="158"/>
      <c r="O112" s="158"/>
      <c r="P112" s="38"/>
      <c r="Q112" s="158"/>
      <c r="R112" s="158"/>
      <c r="S112" s="158"/>
      <c r="T112" s="227"/>
    </row>
    <row r="113" spans="2:32" ht="32.25" customHeight="1" x14ac:dyDescent="0.3">
      <c r="B113" s="162"/>
      <c r="C113" s="160"/>
      <c r="D113" s="161"/>
      <c r="P113" s="162"/>
      <c r="Q113" s="162"/>
    </row>
    <row r="114" spans="2:32" ht="32.25" customHeight="1" x14ac:dyDescent="0.3">
      <c r="D114" s="160"/>
      <c r="E114" s="160"/>
      <c r="F114" s="160"/>
      <c r="G114" s="160"/>
      <c r="H114" s="160"/>
      <c r="I114" s="160"/>
      <c r="J114" s="160"/>
      <c r="K114" s="160"/>
      <c r="L114" s="160"/>
      <c r="M114" s="160"/>
      <c r="N114" s="160"/>
      <c r="P114" s="38"/>
    </row>
    <row r="115" spans="2:32" s="163" customFormat="1" ht="32.25" customHeight="1" x14ac:dyDescent="0.3">
      <c r="C115" s="29"/>
      <c r="D115" s="29"/>
      <c r="E115" s="29"/>
      <c r="F115" s="29"/>
      <c r="G115" s="29"/>
      <c r="H115" s="29"/>
      <c r="I115" s="29"/>
      <c r="J115" s="29"/>
      <c r="K115" s="29"/>
      <c r="L115" s="29"/>
      <c r="M115" s="29"/>
      <c r="N115" s="29"/>
      <c r="O115" s="38"/>
      <c r="P115" s="38"/>
      <c r="Q115" s="38"/>
      <c r="R115" s="29"/>
      <c r="S115" s="29"/>
      <c r="T115" s="29"/>
      <c r="Z115" s="164"/>
      <c r="AA115" s="165"/>
      <c r="AB115" s="164"/>
      <c r="AC115" s="164"/>
      <c r="AD115" s="164"/>
      <c r="AE115" s="164"/>
      <c r="AF115" s="164"/>
    </row>
    <row r="116" spans="2:32" ht="32.25" customHeight="1" x14ac:dyDescent="0.3">
      <c r="O116" s="38"/>
      <c r="Q116" s="38"/>
    </row>
    <row r="117" spans="2:32" ht="32.25" customHeight="1" x14ac:dyDescent="0.3">
      <c r="C117" s="38"/>
    </row>
    <row r="118" spans="2:32" ht="32.25" customHeight="1" x14ac:dyDescent="0.3">
      <c r="C118" s="38"/>
      <c r="D118" s="38"/>
      <c r="E118" s="38"/>
      <c r="F118" s="38"/>
      <c r="G118" s="38"/>
      <c r="H118" s="38"/>
      <c r="I118" s="38"/>
      <c r="J118" s="38"/>
      <c r="K118" s="38"/>
      <c r="L118" s="38"/>
      <c r="M118" s="38"/>
      <c r="N118" s="38"/>
    </row>
    <row r="119" spans="2:32" ht="31.5" customHeight="1" x14ac:dyDescent="0.3">
      <c r="D119" s="38"/>
      <c r="E119" s="38"/>
      <c r="F119" s="38"/>
      <c r="G119" s="38"/>
      <c r="H119" s="38"/>
      <c r="I119" s="38"/>
      <c r="J119" s="38"/>
      <c r="K119" s="38"/>
      <c r="L119" s="38"/>
      <c r="M119" s="38"/>
      <c r="N119" s="38"/>
    </row>
    <row r="120" spans="2:32" ht="16.2" customHeight="1" x14ac:dyDescent="0.3"/>
    <row r="121" spans="2:32" ht="33.6" customHeight="1" x14ac:dyDescent="0.3"/>
    <row r="122" spans="2:32" ht="6.6" customHeight="1" x14ac:dyDescent="0.3"/>
    <row r="126" spans="2:32" ht="15.6" customHeight="1" x14ac:dyDescent="0.3"/>
  </sheetData>
  <sheetProtection selectLockedCells="1"/>
  <mergeCells count="61">
    <mergeCell ref="E27:M27"/>
    <mergeCell ref="C29:C30"/>
    <mergeCell ref="C97:D97"/>
    <mergeCell ref="E97:N97"/>
    <mergeCell ref="C98:D98"/>
    <mergeCell ref="E98:N98"/>
    <mergeCell ref="C59:C60"/>
    <mergeCell ref="C61:C62"/>
    <mergeCell ref="C63:C64"/>
    <mergeCell ref="C55:C56"/>
    <mergeCell ref="C57:C58"/>
    <mergeCell ref="C67:D67"/>
    <mergeCell ref="C68:D68"/>
    <mergeCell ref="C85:D85"/>
    <mergeCell ref="C71:D71"/>
    <mergeCell ref="C72:D72"/>
    <mergeCell ref="E4:J4"/>
    <mergeCell ref="C6:D6"/>
    <mergeCell ref="F6:H6"/>
    <mergeCell ref="G7:H7"/>
    <mergeCell ref="C41:C42"/>
    <mergeCell ref="G8:H8"/>
    <mergeCell ref="G9:H9"/>
    <mergeCell ref="G10:H10"/>
    <mergeCell ref="E17:M17"/>
    <mergeCell ref="C4:D4"/>
    <mergeCell ref="C49:C50"/>
    <mergeCell ref="C53:C54"/>
    <mergeCell ref="C45:C46"/>
    <mergeCell ref="C43:C44"/>
    <mergeCell ref="C47:C48"/>
    <mergeCell ref="C51:C52"/>
    <mergeCell ref="C26:D26"/>
    <mergeCell ref="C70:D70"/>
    <mergeCell ref="R96:S96"/>
    <mergeCell ref="C96:D96"/>
    <mergeCell ref="E96:N96"/>
    <mergeCell ref="C89:D89"/>
    <mergeCell ref="E89:M89"/>
    <mergeCell ref="E90:M90"/>
    <mergeCell ref="C83:D83"/>
    <mergeCell ref="E72:N72"/>
    <mergeCell ref="C73:D73"/>
    <mergeCell ref="E73:N73"/>
    <mergeCell ref="C77:N77"/>
    <mergeCell ref="B2:T2"/>
    <mergeCell ref="C101:J101"/>
    <mergeCell ref="R98:S98"/>
    <mergeCell ref="C31:C32"/>
    <mergeCell ref="C33:C34"/>
    <mergeCell ref="C35:C36"/>
    <mergeCell ref="C37:C38"/>
    <mergeCell ref="C39:C40"/>
    <mergeCell ref="C86:D86"/>
    <mergeCell ref="C87:D87"/>
    <mergeCell ref="C92:D92"/>
    <mergeCell ref="E92:N92"/>
    <mergeCell ref="E79:M79"/>
    <mergeCell ref="C80:D80"/>
    <mergeCell ref="C81:D81"/>
    <mergeCell ref="C82:D82"/>
  </mergeCells>
  <phoneticPr fontId="91" type="noConversion"/>
  <dataValidations count="2">
    <dataValidation type="list" allowBlank="1" showInputMessage="1" showErrorMessage="1" sqref="E22:M22" xr:uid="{00000000-0002-0000-0000-000000000000}">
      <formula1>$AA$17:$AA$20</formula1>
    </dataValidation>
    <dataValidation type="list" allowBlank="1" showInputMessage="1" showErrorMessage="1" sqref="N22" xr:uid="{00000000-0002-0000-0000-000001000000}">
      <formula1>#REF!</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V32"/>
  <sheetViews>
    <sheetView showGridLines="0" zoomScale="40" zoomScaleNormal="40" zoomScaleSheetLayoutView="55" workbookViewId="0">
      <selection activeCell="K10" sqref="K10"/>
    </sheetView>
  </sheetViews>
  <sheetFormatPr baseColWidth="10" defaultColWidth="10.19921875" defaultRowHeight="13.2" x14ac:dyDescent="0.25"/>
  <cols>
    <col min="1" max="1" width="7.19921875" style="186" customWidth="1"/>
    <col min="2" max="2" width="7.69921875" style="167" customWidth="1"/>
    <col min="3" max="3" width="1.59765625" style="167" customWidth="1"/>
    <col min="4" max="4" width="68.69921875" style="167" customWidth="1"/>
    <col min="5" max="5" width="47.796875" style="167" bestFit="1" customWidth="1"/>
    <col min="6" max="6" width="49.796875" style="167" customWidth="1"/>
    <col min="7" max="7" width="37.5" style="167" customWidth="1"/>
    <col min="8" max="8" width="43.09765625" style="167" customWidth="1"/>
    <col min="9" max="9" width="67.796875" style="167" customWidth="1"/>
    <col min="10" max="10" width="39.5" style="167" customWidth="1"/>
    <col min="11" max="11" width="34" style="167" customWidth="1"/>
    <col min="12" max="12" width="51" style="167" customWidth="1"/>
    <col min="13" max="18" width="25" style="167" customWidth="1"/>
    <col min="19" max="19" width="48.09765625" style="167" customWidth="1"/>
    <col min="20" max="21" width="10.19921875" style="167"/>
    <col min="22" max="22" width="32.19921875" style="167" bestFit="1" customWidth="1"/>
    <col min="23" max="24" width="10.19921875" style="167"/>
    <col min="25" max="25" width="24" style="167" bestFit="1" customWidth="1"/>
    <col min="26" max="16384" width="10.19921875" style="167"/>
  </cols>
  <sheetData>
    <row r="1" spans="2:22" ht="36.75" customHeight="1" thickBot="1" x14ac:dyDescent="0.3"/>
    <row r="2" spans="2:22" ht="123.45" customHeight="1" thickTop="1" x14ac:dyDescent="0.25">
      <c r="B2" s="168"/>
      <c r="C2" s="169"/>
      <c r="D2" s="329" t="s">
        <v>118</v>
      </c>
      <c r="E2" s="329"/>
      <c r="F2" s="329"/>
      <c r="G2" s="329"/>
      <c r="H2" s="329"/>
      <c r="I2" s="329"/>
      <c r="J2" s="329"/>
      <c r="K2" s="329"/>
      <c r="L2" s="329"/>
      <c r="M2" s="330"/>
      <c r="N2" s="242"/>
      <c r="O2" s="242"/>
      <c r="P2" s="242"/>
      <c r="Q2" s="242"/>
      <c r="R2" s="242"/>
      <c r="S2" s="242"/>
      <c r="T2" s="171"/>
      <c r="U2" s="171"/>
      <c r="V2" s="167" t="s">
        <v>10</v>
      </c>
    </row>
    <row r="3" spans="2:22" ht="22.5" customHeight="1" x14ac:dyDescent="0.25">
      <c r="B3" s="172"/>
      <c r="C3" s="173"/>
      <c r="D3" s="173"/>
      <c r="E3" s="173"/>
      <c r="F3" s="173"/>
      <c r="G3" s="173"/>
      <c r="H3" s="173"/>
      <c r="I3" s="173"/>
      <c r="J3" s="173"/>
      <c r="K3" s="173"/>
      <c r="L3" s="173"/>
      <c r="M3" s="236"/>
      <c r="N3" s="173"/>
      <c r="O3" s="173"/>
      <c r="P3" s="173"/>
      <c r="Q3" s="173"/>
      <c r="R3" s="173"/>
      <c r="S3" s="173"/>
      <c r="T3" s="171"/>
      <c r="U3" s="171"/>
    </row>
    <row r="4" spans="2:22" ht="16.5" customHeight="1" x14ac:dyDescent="0.25">
      <c r="B4" s="170"/>
      <c r="C4" s="171"/>
      <c r="D4" s="171"/>
      <c r="E4" s="171"/>
      <c r="F4" s="171"/>
      <c r="G4" s="171"/>
      <c r="H4" s="171"/>
      <c r="I4" s="171"/>
      <c r="J4" s="171"/>
      <c r="K4" s="171"/>
      <c r="L4" s="171"/>
      <c r="M4" s="237"/>
      <c r="N4" s="171"/>
      <c r="O4" s="171"/>
      <c r="P4" s="171"/>
      <c r="Q4" s="171"/>
      <c r="R4" s="171"/>
      <c r="S4" s="171"/>
      <c r="T4" s="171"/>
      <c r="U4" s="171"/>
    </row>
    <row r="5" spans="2:22" ht="42" customHeight="1" x14ac:dyDescent="0.25">
      <c r="B5" s="174"/>
      <c r="C5" s="175"/>
      <c r="D5" s="257" t="s">
        <v>34</v>
      </c>
      <c r="E5" s="176"/>
      <c r="F5" s="176"/>
      <c r="G5" s="176"/>
      <c r="H5" s="176"/>
      <c r="I5" s="176"/>
      <c r="J5" s="176"/>
      <c r="K5" s="176"/>
      <c r="L5" s="176"/>
      <c r="M5" s="238"/>
      <c r="N5" s="243"/>
      <c r="O5" s="243"/>
      <c r="P5" s="243"/>
      <c r="Q5" s="243"/>
      <c r="R5" s="243"/>
      <c r="S5" s="243"/>
      <c r="T5" s="171"/>
      <c r="U5" s="171"/>
    </row>
    <row r="6" spans="2:22" ht="18" customHeight="1" x14ac:dyDescent="0.25">
      <c r="B6" s="174"/>
      <c r="C6" s="175"/>
      <c r="D6" s="177"/>
      <c r="E6" s="177"/>
      <c r="F6" s="177"/>
      <c r="G6" s="177"/>
      <c r="H6" s="177"/>
      <c r="I6" s="178"/>
      <c r="J6" s="179"/>
      <c r="K6" s="179"/>
      <c r="L6" s="179"/>
      <c r="M6" s="239"/>
      <c r="N6" s="179"/>
      <c r="O6" s="179"/>
      <c r="P6" s="179"/>
      <c r="Q6" s="179"/>
      <c r="R6" s="179"/>
      <c r="S6" s="179"/>
      <c r="T6" s="171"/>
      <c r="U6" s="171"/>
    </row>
    <row r="7" spans="2:22" ht="24" thickBot="1" x14ac:dyDescent="0.3">
      <c r="B7" s="180"/>
      <c r="C7" s="181"/>
      <c r="D7" s="178"/>
      <c r="E7" s="182"/>
      <c r="F7" s="182"/>
      <c r="G7" s="183"/>
      <c r="H7" s="183"/>
      <c r="I7" s="185"/>
      <c r="J7" s="185"/>
      <c r="K7" s="185"/>
      <c r="L7" s="185"/>
      <c r="M7" s="240"/>
      <c r="N7" s="185"/>
      <c r="O7" s="185"/>
      <c r="P7" s="185"/>
      <c r="Q7" s="185"/>
      <c r="R7" s="185"/>
      <c r="S7" s="171"/>
      <c r="T7" s="171"/>
    </row>
    <row r="8" spans="2:22" ht="69" customHeight="1" x14ac:dyDescent="0.25">
      <c r="B8" s="174"/>
      <c r="C8" s="175"/>
      <c r="D8" s="246" t="s">
        <v>119</v>
      </c>
      <c r="E8" s="210" t="s">
        <v>120</v>
      </c>
      <c r="F8" s="247" t="s">
        <v>121</v>
      </c>
      <c r="G8" s="210" t="s">
        <v>122</v>
      </c>
      <c r="H8" s="247" t="s">
        <v>123</v>
      </c>
      <c r="I8" s="217" t="s">
        <v>124</v>
      </c>
      <c r="J8" s="179"/>
      <c r="K8" s="179"/>
      <c r="L8" s="179"/>
      <c r="M8" s="239"/>
      <c r="N8" s="179"/>
      <c r="O8" s="179"/>
      <c r="P8" s="179"/>
      <c r="Q8" s="179"/>
      <c r="R8" s="179"/>
      <c r="S8" s="171"/>
      <c r="T8" s="171"/>
    </row>
    <row r="9" spans="2:22" ht="112.5" customHeight="1" x14ac:dyDescent="0.25">
      <c r="B9" s="174"/>
      <c r="C9" s="175"/>
      <c r="D9" s="260" t="s">
        <v>17</v>
      </c>
      <c r="E9" s="261" t="s">
        <v>27</v>
      </c>
      <c r="F9" s="258"/>
      <c r="G9" s="264">
        <v>0</v>
      </c>
      <c r="H9" s="205">
        <f>F9+F9*G9</f>
        <v>0</v>
      </c>
      <c r="I9" s="244"/>
      <c r="J9" s="179"/>
      <c r="K9" s="179"/>
      <c r="L9" s="179"/>
      <c r="M9" s="239"/>
      <c r="N9" s="179"/>
      <c r="O9" s="179"/>
      <c r="P9" s="179"/>
      <c r="Q9" s="179"/>
      <c r="R9" s="179"/>
      <c r="S9" s="171"/>
      <c r="T9" s="171"/>
    </row>
    <row r="10" spans="2:22" ht="112.5" customHeight="1" x14ac:dyDescent="0.25">
      <c r="B10" s="174"/>
      <c r="C10" s="175"/>
      <c r="D10" s="260" t="s">
        <v>18</v>
      </c>
      <c r="E10" s="261" t="s">
        <v>27</v>
      </c>
      <c r="F10" s="258"/>
      <c r="G10" s="264">
        <v>0</v>
      </c>
      <c r="H10" s="205">
        <f t="shared" ref="H10:H20" si="0">F10+F10*G10</f>
        <v>0</v>
      </c>
      <c r="I10" s="244"/>
      <c r="J10" s="179"/>
      <c r="K10" s="179"/>
      <c r="L10" s="179"/>
      <c r="M10" s="239"/>
      <c r="N10" s="179"/>
      <c r="O10" s="179"/>
      <c r="P10" s="179"/>
      <c r="Q10" s="179"/>
      <c r="R10" s="179"/>
      <c r="S10" s="171"/>
      <c r="T10" s="171"/>
    </row>
    <row r="11" spans="2:22" ht="112.5" customHeight="1" x14ac:dyDescent="0.25">
      <c r="B11" s="174"/>
      <c r="C11" s="175"/>
      <c r="D11" s="260" t="s">
        <v>19</v>
      </c>
      <c r="E11" s="261" t="s">
        <v>27</v>
      </c>
      <c r="F11" s="258"/>
      <c r="G11" s="264">
        <v>0</v>
      </c>
      <c r="H11" s="205">
        <f t="shared" si="0"/>
        <v>0</v>
      </c>
      <c r="I11" s="244"/>
      <c r="J11" s="179"/>
      <c r="K11" s="252"/>
      <c r="L11" s="179"/>
      <c r="M11" s="239"/>
      <c r="N11" s="179"/>
      <c r="O11" s="179"/>
      <c r="P11" s="179"/>
      <c r="Q11" s="179"/>
      <c r="R11" s="179"/>
      <c r="S11" s="171"/>
      <c r="T11" s="171"/>
    </row>
    <row r="12" spans="2:22" ht="112.5" customHeight="1" x14ac:dyDescent="0.25">
      <c r="B12" s="174"/>
      <c r="C12" s="175"/>
      <c r="D12" s="260" t="s">
        <v>20</v>
      </c>
      <c r="E12" s="261" t="s">
        <v>27</v>
      </c>
      <c r="F12" s="258"/>
      <c r="G12" s="264">
        <v>0</v>
      </c>
      <c r="H12" s="205">
        <f t="shared" si="0"/>
        <v>0</v>
      </c>
      <c r="I12" s="244"/>
      <c r="J12" s="179"/>
      <c r="K12" s="179"/>
      <c r="L12" s="179"/>
      <c r="M12" s="239"/>
      <c r="N12" s="179"/>
      <c r="O12" s="179"/>
      <c r="P12" s="179"/>
      <c r="Q12" s="179"/>
      <c r="R12" s="179"/>
      <c r="S12" s="171"/>
      <c r="T12" s="171"/>
    </row>
    <row r="13" spans="2:22" ht="112.5" customHeight="1" x14ac:dyDescent="0.25">
      <c r="B13" s="174"/>
      <c r="C13" s="175"/>
      <c r="D13" s="260" t="s">
        <v>21</v>
      </c>
      <c r="E13" s="261" t="s">
        <v>27</v>
      </c>
      <c r="F13" s="258"/>
      <c r="G13" s="264">
        <v>0</v>
      </c>
      <c r="H13" s="205">
        <f t="shared" si="0"/>
        <v>0</v>
      </c>
      <c r="I13" s="244"/>
      <c r="J13" s="179"/>
      <c r="K13" s="179"/>
      <c r="L13" s="179"/>
      <c r="M13" s="239"/>
      <c r="N13" s="179"/>
      <c r="O13" s="179"/>
      <c r="P13" s="179"/>
      <c r="Q13" s="179"/>
      <c r="R13" s="179"/>
      <c r="S13" s="171"/>
      <c r="T13" s="171"/>
    </row>
    <row r="14" spans="2:22" ht="102" customHeight="1" x14ac:dyDescent="0.25">
      <c r="B14" s="180"/>
      <c r="C14" s="181"/>
      <c r="D14" s="260" t="s">
        <v>22</v>
      </c>
      <c r="E14" s="261" t="s">
        <v>27</v>
      </c>
      <c r="F14" s="258"/>
      <c r="G14" s="264">
        <v>0</v>
      </c>
      <c r="H14" s="205">
        <f t="shared" si="0"/>
        <v>0</v>
      </c>
      <c r="I14" s="244"/>
      <c r="J14" s="185"/>
      <c r="K14" s="185"/>
      <c r="L14" s="185"/>
      <c r="M14" s="240"/>
      <c r="N14" s="185"/>
      <c r="O14" s="185"/>
      <c r="P14" s="185"/>
      <c r="Q14" s="185"/>
      <c r="R14" s="185"/>
      <c r="S14" s="171"/>
      <c r="T14" s="171"/>
    </row>
    <row r="15" spans="2:22" ht="102" customHeight="1" x14ac:dyDescent="0.25">
      <c r="B15" s="180"/>
      <c r="C15" s="181"/>
      <c r="D15" s="260" t="s">
        <v>23</v>
      </c>
      <c r="E15" s="261" t="s">
        <v>27</v>
      </c>
      <c r="F15" s="258"/>
      <c r="G15" s="264">
        <v>0</v>
      </c>
      <c r="H15" s="205">
        <f t="shared" si="0"/>
        <v>0</v>
      </c>
      <c r="I15" s="244"/>
      <c r="J15" s="185"/>
      <c r="K15" s="185"/>
      <c r="L15" s="185"/>
      <c r="M15" s="240"/>
      <c r="N15" s="185"/>
      <c r="O15" s="185"/>
      <c r="P15" s="185"/>
      <c r="Q15" s="185"/>
      <c r="R15" s="185"/>
      <c r="S15" s="171"/>
      <c r="T15" s="171"/>
    </row>
    <row r="16" spans="2:22" ht="102" customHeight="1" x14ac:dyDescent="0.25">
      <c r="B16" s="180"/>
      <c r="C16" s="181"/>
      <c r="D16" s="260" t="s">
        <v>24</v>
      </c>
      <c r="E16" s="261" t="s">
        <v>27</v>
      </c>
      <c r="F16" s="258"/>
      <c r="G16" s="264">
        <v>0</v>
      </c>
      <c r="H16" s="205">
        <f t="shared" si="0"/>
        <v>0</v>
      </c>
      <c r="I16" s="244"/>
      <c r="J16" s="185"/>
      <c r="K16" s="185"/>
      <c r="L16" s="185"/>
      <c r="M16" s="240"/>
      <c r="N16" s="185"/>
      <c r="O16" s="185"/>
      <c r="P16" s="185"/>
      <c r="Q16" s="185"/>
      <c r="R16" s="185"/>
      <c r="S16" s="171"/>
      <c r="T16" s="171"/>
    </row>
    <row r="17" spans="1:22" ht="102" customHeight="1" x14ac:dyDescent="0.25">
      <c r="B17" s="180"/>
      <c r="C17" s="181"/>
      <c r="D17" s="260" t="s">
        <v>25</v>
      </c>
      <c r="E17" s="261" t="s">
        <v>27</v>
      </c>
      <c r="F17" s="258"/>
      <c r="G17" s="264">
        <v>0</v>
      </c>
      <c r="H17" s="205">
        <f t="shared" si="0"/>
        <v>0</v>
      </c>
      <c r="I17" s="244"/>
      <c r="J17" s="185"/>
      <c r="K17" s="185"/>
      <c r="L17" s="185"/>
      <c r="M17" s="240"/>
      <c r="N17" s="185"/>
      <c r="O17" s="185"/>
      <c r="P17" s="185"/>
      <c r="Q17" s="185"/>
      <c r="R17" s="185"/>
      <c r="S17" s="171"/>
      <c r="T17" s="171"/>
    </row>
    <row r="18" spans="1:22" ht="82.05" customHeight="1" x14ac:dyDescent="0.25">
      <c r="B18" s="180"/>
      <c r="C18" s="181"/>
      <c r="D18" s="260" t="s">
        <v>31</v>
      </c>
      <c r="E18" s="261" t="s">
        <v>27</v>
      </c>
      <c r="F18" s="258"/>
      <c r="G18" s="264">
        <v>0</v>
      </c>
      <c r="H18" s="205">
        <f t="shared" si="0"/>
        <v>0</v>
      </c>
      <c r="I18" s="244"/>
      <c r="J18" s="185"/>
      <c r="K18" s="185"/>
      <c r="L18" s="185"/>
      <c r="M18" s="240"/>
      <c r="N18" s="185"/>
      <c r="O18" s="185"/>
      <c r="P18" s="185"/>
      <c r="Q18" s="185"/>
      <c r="R18" s="185"/>
      <c r="S18" s="171"/>
      <c r="T18" s="171"/>
    </row>
    <row r="19" spans="1:22" ht="82.05" customHeight="1" x14ac:dyDescent="0.25">
      <c r="B19" s="180"/>
      <c r="C19" s="181"/>
      <c r="D19" s="260" t="s">
        <v>26</v>
      </c>
      <c r="E19" s="261" t="s">
        <v>28</v>
      </c>
      <c r="F19" s="258"/>
      <c r="G19" s="264">
        <v>0</v>
      </c>
      <c r="H19" s="205">
        <f t="shared" si="0"/>
        <v>0</v>
      </c>
      <c r="I19" s="244"/>
      <c r="J19" s="185"/>
      <c r="K19" s="185"/>
      <c r="L19" s="185"/>
      <c r="M19" s="240"/>
      <c r="N19" s="185"/>
      <c r="O19" s="185"/>
      <c r="P19" s="185"/>
      <c r="Q19" s="185"/>
      <c r="R19" s="185"/>
      <c r="S19" s="171"/>
      <c r="T19" s="171"/>
    </row>
    <row r="20" spans="1:22" ht="85.5" customHeight="1" x14ac:dyDescent="0.25">
      <c r="B20" s="180"/>
      <c r="C20" s="181"/>
      <c r="D20" s="260" t="s">
        <v>30</v>
      </c>
      <c r="E20" s="262" t="s">
        <v>29</v>
      </c>
      <c r="F20" s="259"/>
      <c r="G20" s="265">
        <v>0</v>
      </c>
      <c r="H20" s="205">
        <f t="shared" si="0"/>
        <v>0</v>
      </c>
      <c r="I20" s="244"/>
      <c r="J20" s="185"/>
      <c r="K20" s="185"/>
      <c r="L20" s="185"/>
      <c r="M20" s="240"/>
      <c r="N20" s="185"/>
      <c r="O20" s="185"/>
      <c r="P20" s="185"/>
      <c r="Q20" s="185"/>
      <c r="R20" s="185"/>
      <c r="S20" s="171"/>
      <c r="T20" s="171"/>
    </row>
    <row r="21" spans="1:22" ht="100.95" customHeight="1" x14ac:dyDescent="0.25">
      <c r="A21" s="241"/>
      <c r="B21" s="175"/>
      <c r="C21" s="175"/>
      <c r="D21" s="263" t="s">
        <v>32</v>
      </c>
      <c r="E21" s="261" t="s">
        <v>27</v>
      </c>
      <c r="F21" s="258"/>
      <c r="G21" s="264">
        <v>0</v>
      </c>
      <c r="H21" s="205">
        <f>F21+F21*G21</f>
        <v>0</v>
      </c>
      <c r="I21" s="244"/>
      <c r="J21" s="179"/>
      <c r="K21" s="179"/>
      <c r="L21" s="179"/>
      <c r="M21" s="239"/>
      <c r="N21" s="179"/>
      <c r="O21" s="179"/>
      <c r="P21" s="179"/>
      <c r="Q21" s="179"/>
      <c r="R21" s="179"/>
      <c r="S21" s="171"/>
      <c r="T21" s="171"/>
    </row>
    <row r="22" spans="1:22" ht="100.95" customHeight="1" thickBot="1" x14ac:dyDescent="0.3">
      <c r="A22" s="241"/>
      <c r="B22" s="175"/>
      <c r="C22" s="175"/>
      <c r="D22" s="263" t="s">
        <v>33</v>
      </c>
      <c r="E22" s="261" t="s">
        <v>27</v>
      </c>
      <c r="F22" s="258"/>
      <c r="G22" s="264">
        <v>0</v>
      </c>
      <c r="H22" s="205">
        <f>F22+F22*G22</f>
        <v>0</v>
      </c>
      <c r="I22" s="245"/>
      <c r="J22" s="179"/>
      <c r="K22" s="179"/>
      <c r="L22" s="179"/>
      <c r="M22" s="239"/>
      <c r="N22" s="179"/>
      <c r="O22" s="179"/>
      <c r="P22" s="179"/>
      <c r="Q22" s="179"/>
      <c r="R22" s="179"/>
      <c r="S22" s="171"/>
      <c r="T22" s="171"/>
    </row>
    <row r="23" spans="1:22" ht="21.6" customHeight="1" x14ac:dyDescent="0.25">
      <c r="A23" s="241"/>
      <c r="B23" s="181"/>
      <c r="C23" s="181"/>
      <c r="D23" s="178"/>
      <c r="E23" s="182"/>
      <c r="F23" s="182"/>
      <c r="G23" s="182"/>
      <c r="H23" s="183"/>
      <c r="I23" s="184"/>
      <c r="J23" s="185"/>
      <c r="K23" s="185"/>
      <c r="L23" s="185"/>
      <c r="M23" s="240"/>
      <c r="N23" s="185"/>
      <c r="O23" s="185"/>
      <c r="P23" s="185"/>
      <c r="Q23" s="185"/>
      <c r="R23" s="185"/>
      <c r="S23" s="185"/>
      <c r="T23" s="171"/>
      <c r="U23" s="171"/>
    </row>
    <row r="24" spans="1:22" ht="21" customHeight="1" x14ac:dyDescent="0.25">
      <c r="A24" s="241"/>
      <c r="B24" s="187"/>
      <c r="C24" s="187"/>
      <c r="D24" s="187"/>
      <c r="E24" s="187"/>
      <c r="F24" s="187"/>
      <c r="G24" s="187"/>
      <c r="H24" s="187"/>
      <c r="I24" s="187"/>
      <c r="J24" s="187"/>
      <c r="K24" s="187"/>
      <c r="L24" s="187"/>
      <c r="M24" s="241"/>
      <c r="N24" s="187"/>
      <c r="O24" s="187"/>
      <c r="P24" s="187"/>
      <c r="Q24" s="187"/>
      <c r="R24" s="187"/>
      <c r="S24" s="187"/>
      <c r="T24" s="171"/>
      <c r="U24" s="187"/>
    </row>
    <row r="25" spans="1:22" ht="12.75" customHeight="1" thickBot="1" x14ac:dyDescent="0.3">
      <c r="B25" s="251"/>
      <c r="C25" s="250"/>
      <c r="D25" s="250"/>
      <c r="E25" s="250"/>
      <c r="F25" s="250"/>
      <c r="G25" s="250"/>
      <c r="H25" s="250"/>
      <c r="I25" s="188"/>
      <c r="J25" s="188"/>
      <c r="K25" s="187"/>
      <c r="L25" s="187"/>
      <c r="M25" s="248"/>
      <c r="N25" s="187"/>
      <c r="O25" s="187"/>
      <c r="P25" s="187"/>
      <c r="Q25" s="187"/>
      <c r="R25" s="187"/>
      <c r="S25" s="187"/>
      <c r="T25" s="171"/>
      <c r="U25" s="187"/>
      <c r="V25" s="171"/>
    </row>
    <row r="26" spans="1:22" x14ac:dyDescent="0.25">
      <c r="K26" s="249"/>
      <c r="L26" s="249"/>
      <c r="N26" s="171"/>
      <c r="O26" s="171"/>
      <c r="P26" s="171"/>
      <c r="Q26" s="171"/>
      <c r="R26" s="171"/>
      <c r="S26" s="171"/>
      <c r="T26" s="171"/>
      <c r="U26" s="171"/>
      <c r="V26" s="171"/>
    </row>
    <row r="27" spans="1:22" x14ac:dyDescent="0.25">
      <c r="Q27" s="171"/>
      <c r="R27" s="171"/>
      <c r="S27" s="171"/>
      <c r="T27" s="171"/>
      <c r="U27" s="171"/>
      <c r="V27" s="171"/>
    </row>
    <row r="28" spans="1:22" x14ac:dyDescent="0.25">
      <c r="Q28" s="171"/>
      <c r="R28" s="171"/>
      <c r="S28" s="171"/>
      <c r="T28" s="171"/>
      <c r="U28" s="171"/>
      <c r="V28" s="171"/>
    </row>
    <row r="29" spans="1:22" x14ac:dyDescent="0.25">
      <c r="Q29" s="171"/>
      <c r="R29" s="171"/>
      <c r="S29" s="171"/>
      <c r="T29" s="171"/>
      <c r="U29" s="171"/>
      <c r="V29" s="171"/>
    </row>
    <row r="30" spans="1:22" x14ac:dyDescent="0.25">
      <c r="Q30" s="171"/>
      <c r="R30" s="171"/>
      <c r="S30" s="171"/>
      <c r="T30" s="171"/>
      <c r="U30" s="171"/>
      <c r="V30" s="171"/>
    </row>
    <row r="31" spans="1:22" x14ac:dyDescent="0.25">
      <c r="Q31" s="171"/>
      <c r="R31" s="171"/>
      <c r="S31" s="171"/>
      <c r="T31" s="171"/>
      <c r="U31" s="171"/>
      <c r="V31" s="171"/>
    </row>
    <row r="32" spans="1:22" x14ac:dyDescent="0.25">
      <c r="Q32" s="171"/>
      <c r="R32" s="171"/>
      <c r="S32" s="171"/>
      <c r="T32" s="171"/>
      <c r="U32" s="171"/>
      <c r="V32" s="171"/>
    </row>
  </sheetData>
  <mergeCells count="1">
    <mergeCell ref="D2:M2"/>
  </mergeCells>
  <pageMargins left="0.11811023622047245" right="0.11811023622047245" top="3.937007874015748E-2" bottom="3.937007874015748E-2" header="0.31496062992125984" footer="0.31496062992125984"/>
  <pageSetup paperSize="9" scale="45" fitToWidth="2" orientation="portrait" r:id="rId1"/>
  <colBreaks count="1" manualBreakCount="1">
    <brk id="19"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N32"/>
  <sheetViews>
    <sheetView showGridLines="0" zoomScale="70" zoomScaleNormal="70" workbookViewId="0">
      <selection activeCell="B2" sqref="B2:H2"/>
    </sheetView>
  </sheetViews>
  <sheetFormatPr baseColWidth="10" defaultRowHeight="15.6" x14ac:dyDescent="0.3"/>
  <cols>
    <col min="1" max="1" width="0.8984375" customWidth="1"/>
    <col min="2" max="2" width="1.3984375" customWidth="1"/>
    <col min="3" max="3" width="3.3984375" customWidth="1"/>
    <col min="4" max="4" width="39.59765625" customWidth="1"/>
    <col min="5" max="5" width="18.59765625" customWidth="1"/>
    <col min="6" max="6" width="13.09765625" customWidth="1"/>
    <col min="7" max="7" width="30.59765625" customWidth="1"/>
    <col min="8" max="8" width="2" customWidth="1"/>
  </cols>
  <sheetData>
    <row r="1" spans="2:9" ht="5.7" customHeight="1" thickBot="1" x14ac:dyDescent="0.35">
      <c r="B1" s="1"/>
      <c r="C1" s="1"/>
      <c r="D1" s="1"/>
      <c r="E1" s="1"/>
      <c r="F1" s="1"/>
      <c r="G1" s="1"/>
      <c r="H1" s="1"/>
    </row>
    <row r="2" spans="2:9" ht="75.75" customHeight="1" thickBot="1" x14ac:dyDescent="0.35">
      <c r="B2" s="335" t="s">
        <v>125</v>
      </c>
      <c r="C2" s="336"/>
      <c r="D2" s="336"/>
      <c r="E2" s="336"/>
      <c r="F2" s="336"/>
      <c r="G2" s="336"/>
      <c r="H2" s="337"/>
    </row>
    <row r="3" spans="2:9" ht="9.75" customHeight="1" x14ac:dyDescent="0.3">
      <c r="B3" s="2"/>
      <c r="C3" s="3"/>
      <c r="D3" s="3"/>
      <c r="E3" s="3"/>
      <c r="F3" s="3"/>
      <c r="G3" s="3"/>
      <c r="H3" s="4"/>
    </row>
    <row r="4" spans="2:9" ht="23.7" customHeight="1" x14ac:dyDescent="0.3">
      <c r="B4" s="5"/>
      <c r="C4" s="338" t="s">
        <v>126</v>
      </c>
      <c r="D4" s="338"/>
      <c r="E4" s="339"/>
      <c r="F4" s="339"/>
      <c r="G4" s="339"/>
      <c r="H4" s="6"/>
      <c r="I4" s="7"/>
    </row>
    <row r="5" spans="2:9" s="7" customFormat="1" ht="6" customHeight="1" x14ac:dyDescent="0.3">
      <c r="B5" s="8"/>
      <c r="C5" s="9"/>
      <c r="D5" s="9"/>
      <c r="E5" s="9"/>
      <c r="F5" s="9"/>
      <c r="G5" s="10"/>
      <c r="H5" s="6"/>
    </row>
    <row r="6" spans="2:9" s="7" customFormat="1" ht="21.75" customHeight="1" x14ac:dyDescent="0.3">
      <c r="B6" s="8"/>
      <c r="C6" s="20" t="s">
        <v>127</v>
      </c>
      <c r="D6" s="21"/>
      <c r="E6" s="21"/>
      <c r="F6" s="21"/>
      <c r="G6" s="21"/>
      <c r="H6" s="6"/>
    </row>
    <row r="7" spans="2:9" s="7" customFormat="1" ht="22.5" customHeight="1" x14ac:dyDescent="0.3">
      <c r="B7" s="8"/>
      <c r="C7" s="340" t="s">
        <v>128</v>
      </c>
      <c r="D7" s="340"/>
      <c r="E7" s="340"/>
      <c r="F7" s="340"/>
      <c r="G7" s="340"/>
      <c r="H7" s="6"/>
    </row>
    <row r="8" spans="2:9" ht="10.5" customHeight="1" x14ac:dyDescent="0.3">
      <c r="B8" s="5"/>
      <c r="C8" s="1"/>
      <c r="D8" s="1"/>
      <c r="E8" s="1"/>
      <c r="F8" s="1"/>
      <c r="G8" s="12"/>
      <c r="H8" s="13"/>
      <c r="I8" s="7"/>
    </row>
    <row r="9" spans="2:9" ht="22.5" customHeight="1" x14ac:dyDescent="0.3">
      <c r="B9" s="5"/>
      <c r="C9" s="1"/>
      <c r="D9" s="1"/>
      <c r="E9" s="1"/>
      <c r="F9" s="1"/>
      <c r="G9" s="12"/>
      <c r="H9" s="13"/>
      <c r="I9" s="7"/>
    </row>
    <row r="10" spans="2:9" ht="58.05" customHeight="1" x14ac:dyDescent="0.3">
      <c r="B10" s="5"/>
      <c r="C10" s="341" t="s">
        <v>129</v>
      </c>
      <c r="D10" s="341"/>
      <c r="E10" s="200" t="s">
        <v>130</v>
      </c>
      <c r="F10" s="200" t="s">
        <v>131</v>
      </c>
      <c r="G10" s="200" t="s">
        <v>132</v>
      </c>
      <c r="H10" s="14"/>
    </row>
    <row r="11" spans="2:9" ht="31.5" customHeight="1" x14ac:dyDescent="0.3">
      <c r="B11" s="5"/>
      <c r="C11" s="343" t="str">
        <f>BPU!D5</f>
        <v>For additional mobilisation of experts, logistics costs related to the Bootcamp in Kenya, and logistics costs related to in-country  local events or workshops</v>
      </c>
      <c r="D11" s="343"/>
      <c r="E11" s="343"/>
      <c r="F11" s="343"/>
      <c r="G11" s="343"/>
      <c r="H11" s="14"/>
    </row>
    <row r="12" spans="2:9" ht="61.95" customHeight="1" x14ac:dyDescent="0.3">
      <c r="B12" s="5"/>
      <c r="C12" s="189"/>
      <c r="D12" s="266" t="str">
        <f>BPU!D9</f>
        <v>1. Project coordination</v>
      </c>
      <c r="E12" s="267">
        <f>BPU!H9</f>
        <v>0</v>
      </c>
      <c r="F12" s="268">
        <v>0</v>
      </c>
      <c r="G12" s="269">
        <f>E12*F12</f>
        <v>0</v>
      </c>
      <c r="H12" s="14"/>
    </row>
    <row r="13" spans="2:9" ht="61.95" customHeight="1" x14ac:dyDescent="0.3">
      <c r="B13" s="5"/>
      <c r="C13" s="206"/>
      <c r="D13" s="266" t="str">
        <f>BPU!D10</f>
        <v>2. Pedagogical engineering</v>
      </c>
      <c r="E13" s="267">
        <f>BPU!H10</f>
        <v>0</v>
      </c>
      <c r="F13" s="268">
        <v>0</v>
      </c>
      <c r="G13" s="269">
        <f t="shared" ref="G13:G19" si="0">E13*F13</f>
        <v>0</v>
      </c>
      <c r="H13" s="14"/>
    </row>
    <row r="14" spans="2:9" ht="61.95" customHeight="1" x14ac:dyDescent="0.3">
      <c r="B14" s="5"/>
      <c r="C14" s="209"/>
      <c r="D14" s="266" t="str">
        <f>BPU!D11</f>
        <v>3. Social business and Energy Tansition in East Africa</v>
      </c>
      <c r="E14" s="267">
        <f>BPU!H11</f>
        <v>0</v>
      </c>
      <c r="F14" s="268">
        <v>0</v>
      </c>
      <c r="G14" s="269">
        <f t="shared" si="0"/>
        <v>0</v>
      </c>
      <c r="H14" s="14"/>
    </row>
    <row r="15" spans="2:9" ht="61.95" customHeight="1" x14ac:dyDescent="0.3">
      <c r="B15" s="5"/>
      <c r="C15" s="206"/>
      <c r="D15" s="266" t="str">
        <f>BPU!D12</f>
        <v>4. Collective intelligence facilitation</v>
      </c>
      <c r="E15" s="267">
        <f>BPU!H12</f>
        <v>0</v>
      </c>
      <c r="F15" s="268">
        <v>0</v>
      </c>
      <c r="G15" s="269">
        <f t="shared" si="0"/>
        <v>0</v>
      </c>
      <c r="H15" s="14"/>
    </row>
    <row r="16" spans="2:9" ht="61.95" customHeight="1" x14ac:dyDescent="0.3">
      <c r="B16" s="5"/>
      <c r="C16" s="211"/>
      <c r="D16" s="266" t="str">
        <f>BPU!D13</f>
        <v xml:space="preserve">5. Monitoring and evaluation (M&amp;E) </v>
      </c>
      <c r="E16" s="267">
        <f>BPU!H13</f>
        <v>0</v>
      </c>
      <c r="F16" s="268">
        <v>0</v>
      </c>
      <c r="G16" s="269">
        <f t="shared" si="0"/>
        <v>0</v>
      </c>
      <c r="H16" s="14"/>
    </row>
    <row r="17" spans="2:14" ht="61.95" customHeight="1" x14ac:dyDescent="0.3">
      <c r="B17" s="5"/>
      <c r="C17" s="209"/>
      <c r="D17" s="266" t="str">
        <f>BPU!D14</f>
        <v xml:space="preserve">6. Communication, marketing </v>
      </c>
      <c r="E17" s="267">
        <f>BPU!H14</f>
        <v>0</v>
      </c>
      <c r="F17" s="268">
        <v>0</v>
      </c>
      <c r="G17" s="269">
        <f t="shared" si="0"/>
        <v>0</v>
      </c>
      <c r="H17" s="14"/>
    </row>
    <row r="18" spans="2:14" ht="61.95" customHeight="1" x14ac:dyDescent="0.3">
      <c r="B18" s="5"/>
      <c r="C18" s="211"/>
      <c r="D18" s="266" t="str">
        <f>BPU!D15</f>
        <v>7. Media content production</v>
      </c>
      <c r="E18" s="267">
        <f>BPU!H15</f>
        <v>0</v>
      </c>
      <c r="F18" s="268">
        <v>0</v>
      </c>
      <c r="G18" s="269">
        <f t="shared" si="0"/>
        <v>0</v>
      </c>
      <c r="H18" s="14"/>
    </row>
    <row r="19" spans="2:14" ht="61.95" customHeight="1" x14ac:dyDescent="0.3">
      <c r="B19" s="5"/>
      <c r="C19" s="209"/>
      <c r="D19" s="266" t="str">
        <f>BPU!D16</f>
        <v>8. Logistics assistance</v>
      </c>
      <c r="E19" s="267">
        <f>BPU!H16</f>
        <v>0</v>
      </c>
      <c r="F19" s="268">
        <v>0</v>
      </c>
      <c r="G19" s="269">
        <f t="shared" si="0"/>
        <v>0</v>
      </c>
      <c r="H19" s="14"/>
    </row>
    <row r="20" spans="2:14" ht="63.45" customHeight="1" x14ac:dyDescent="0.3">
      <c r="B20" s="5"/>
      <c r="C20" s="189"/>
      <c r="D20" s="266" t="str">
        <f>BPU!D17</f>
        <v>9. Pool of expertise (according to curriculum)</v>
      </c>
      <c r="E20" s="267">
        <f>BPU!H17</f>
        <v>0</v>
      </c>
      <c r="F20" s="268">
        <v>0</v>
      </c>
      <c r="G20" s="269">
        <f t="shared" ref="G20:G25" si="1">E20*F20</f>
        <v>0</v>
      </c>
      <c r="H20" s="14"/>
    </row>
    <row r="21" spans="2:14" ht="76.05" customHeight="1" x14ac:dyDescent="0.3">
      <c r="B21" s="5"/>
      <c r="C21" s="206"/>
      <c r="D21" s="266" t="str">
        <f>BPU!D18</f>
        <v>i. Bootcamp logistics costs (rental rooms, equipment, reception services, on-site transport, etc.)</v>
      </c>
      <c r="E21" s="267">
        <f>BPU!H18</f>
        <v>0</v>
      </c>
      <c r="F21" s="268">
        <v>5</v>
      </c>
      <c r="G21" s="269">
        <f t="shared" si="1"/>
        <v>0</v>
      </c>
      <c r="H21" s="14"/>
    </row>
    <row r="22" spans="2:14" ht="59.55" customHeight="1" x14ac:dyDescent="0.3">
      <c r="B22" s="5"/>
      <c r="C22" s="189"/>
      <c r="D22" s="266" t="str">
        <f>BPU!D19</f>
        <v>ii. Bootcamp logistics costs per learner (accommodation, transportation and food)</v>
      </c>
      <c r="E22" s="267">
        <f>BPU!H19</f>
        <v>0</v>
      </c>
      <c r="F22" s="268">
        <v>50</v>
      </c>
      <c r="G22" s="269">
        <f t="shared" si="1"/>
        <v>0</v>
      </c>
      <c r="H22" s="14"/>
    </row>
    <row r="23" spans="2:14" ht="54" x14ac:dyDescent="0.3">
      <c r="B23" s="5"/>
      <c r="C23" s="189"/>
      <c r="D23" s="266" t="str">
        <f>BPU!D20</f>
        <v>iii. Bootcamp logistics costs per additional Expert (accommodation, transportation and food)</v>
      </c>
      <c r="E23" s="267">
        <f>BPU!H20</f>
        <v>0</v>
      </c>
      <c r="F23" s="268">
        <v>10</v>
      </c>
      <c r="G23" s="269">
        <f t="shared" si="1"/>
        <v>0</v>
      </c>
      <c r="H23" s="14"/>
    </row>
    <row r="24" spans="2:14" ht="72" x14ac:dyDescent="0.3">
      <c r="B24" s="5"/>
      <c r="C24" s="189"/>
      <c r="D24" s="266" t="str">
        <f>BPU!D21</f>
        <v>iv. Local event/workshop logistics costs (rental rooms, equipment, reception services,media production services, marketing, etc.)</v>
      </c>
      <c r="E24" s="267">
        <f>BPU!H21</f>
        <v>0</v>
      </c>
      <c r="F24" s="268">
        <v>50</v>
      </c>
      <c r="G24" s="269">
        <f t="shared" si="1"/>
        <v>0</v>
      </c>
      <c r="H24" s="14"/>
    </row>
    <row r="25" spans="2:14" ht="54" x14ac:dyDescent="0.3">
      <c r="B25" s="5"/>
      <c r="C25" s="254"/>
      <c r="D25" s="266" t="str">
        <f>BPU!D22</f>
        <v>v. Local event/workshop logistics costs per learner (accommodation, transportation and food)</v>
      </c>
      <c r="E25" s="267">
        <f>BPU!H22</f>
        <v>0</v>
      </c>
      <c r="F25" s="268">
        <v>10</v>
      </c>
      <c r="G25" s="269">
        <f t="shared" si="1"/>
        <v>0</v>
      </c>
      <c r="H25" s="14"/>
    </row>
    <row r="26" spans="2:14" ht="24.75" customHeight="1" x14ac:dyDescent="0.3">
      <c r="B26" s="5"/>
      <c r="C26" s="342" t="s">
        <v>1</v>
      </c>
      <c r="D26" s="342"/>
      <c r="E26" s="342"/>
      <c r="F26" s="342"/>
      <c r="G26" s="22">
        <f>SUM(G12:G25)</f>
        <v>0</v>
      </c>
      <c r="H26" s="14"/>
    </row>
    <row r="27" spans="2:14" ht="11.25" customHeight="1" x14ac:dyDescent="0.3">
      <c r="B27" s="5"/>
      <c r="C27" s="15"/>
      <c r="D27" s="15"/>
      <c r="E27" s="15"/>
      <c r="F27" s="15"/>
      <c r="G27" s="15"/>
      <c r="H27" s="14"/>
    </row>
    <row r="28" spans="2:14" ht="9.6" customHeight="1" thickBot="1" x14ac:dyDescent="0.35">
      <c r="B28" s="5"/>
      <c r="C28" s="16"/>
      <c r="D28" s="16"/>
      <c r="E28" s="16"/>
      <c r="F28" s="16"/>
      <c r="G28" s="16"/>
      <c r="H28" s="1"/>
      <c r="I28" s="17"/>
    </row>
    <row r="29" spans="2:14" ht="60.6" customHeight="1" thickBot="1" x14ac:dyDescent="0.35">
      <c r="B29" s="5"/>
      <c r="C29" s="331" t="s">
        <v>134</v>
      </c>
      <c r="D29" s="331"/>
      <c r="E29" s="331"/>
      <c r="F29" s="331"/>
      <c r="G29" s="166">
        <f>G26</f>
        <v>0</v>
      </c>
      <c r="H29" s="1"/>
      <c r="I29" s="332" t="s">
        <v>133</v>
      </c>
      <c r="J29" s="333"/>
      <c r="K29" s="333"/>
      <c r="L29" s="333"/>
      <c r="M29" s="333"/>
      <c r="N29" s="334"/>
    </row>
    <row r="30" spans="2:14" ht="8.25" customHeight="1" x14ac:dyDescent="0.3">
      <c r="B30" s="5"/>
      <c r="C30" s="16"/>
      <c r="D30" s="16"/>
      <c r="E30" s="16"/>
      <c r="F30" s="16"/>
      <c r="G30" s="16"/>
      <c r="H30" s="14"/>
    </row>
    <row r="31" spans="2:14" ht="8.25" customHeight="1" x14ac:dyDescent="0.3">
      <c r="B31" s="5"/>
      <c r="C31" s="16"/>
      <c r="D31" s="16"/>
      <c r="E31" s="16"/>
      <c r="F31" s="16"/>
      <c r="G31" s="16"/>
      <c r="H31" s="14"/>
    </row>
    <row r="32" spans="2:14" ht="5.7" customHeight="1" thickBot="1" x14ac:dyDescent="0.35">
      <c r="B32" s="17"/>
      <c r="C32" s="18"/>
      <c r="D32" s="18"/>
      <c r="E32" s="18"/>
      <c r="F32" s="18"/>
      <c r="G32" s="18"/>
      <c r="H32" s="19"/>
    </row>
  </sheetData>
  <mergeCells count="9">
    <mergeCell ref="C29:F29"/>
    <mergeCell ref="I29:N29"/>
    <mergeCell ref="B2:H2"/>
    <mergeCell ref="C4:D4"/>
    <mergeCell ref="E4:G4"/>
    <mergeCell ref="C7:G7"/>
    <mergeCell ref="C10:D10"/>
    <mergeCell ref="C26:F26"/>
    <mergeCell ref="C11:G11"/>
  </mergeCells>
  <pageMargins left="0.51181102362204722" right="0.51181102362204722" top="0.55118110236220474" bottom="0.55118110236220474" header="0.31496062992125984" footer="0.31496062992125984"/>
  <pageSetup paperSize="9" scale="8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6699"/>
  </sheetPr>
  <dimension ref="B1:O13"/>
  <sheetViews>
    <sheetView showGridLines="0" topLeftCell="A4" zoomScale="110" zoomScaleNormal="100" zoomScaleSheetLayoutView="25" workbookViewId="0">
      <selection activeCell="D12" sqref="D12"/>
    </sheetView>
  </sheetViews>
  <sheetFormatPr baseColWidth="10" defaultRowHeight="15.6" x14ac:dyDescent="0.3"/>
  <cols>
    <col min="1" max="1" width="1.19921875" customWidth="1"/>
    <col min="2" max="2" width="1.3984375" customWidth="1"/>
    <col min="3" max="3" width="3.3984375" customWidth="1"/>
    <col min="4" max="4" width="29.09765625" customWidth="1"/>
    <col min="5" max="6" width="15.69921875" customWidth="1"/>
    <col min="7" max="7" width="15.5" customWidth="1"/>
    <col min="8" max="8" width="25.19921875" customWidth="1"/>
    <col min="9" max="9" width="14.3984375" customWidth="1"/>
    <col min="10" max="10" width="17.69921875" customWidth="1"/>
    <col min="11" max="11" width="18.5" customWidth="1"/>
    <col min="12" max="12" width="0.69921875" customWidth="1"/>
    <col min="13" max="13" width="17.3984375" customWidth="1"/>
    <col min="14" max="14" width="1.5" customWidth="1"/>
    <col min="16" max="16" width="11.19921875" customWidth="1"/>
  </cols>
  <sheetData>
    <row r="1" spans="2:15" ht="10.199999999999999" customHeight="1" thickBot="1" x14ac:dyDescent="0.35">
      <c r="B1" s="1"/>
      <c r="C1" s="1"/>
      <c r="D1" s="1"/>
      <c r="E1" s="1"/>
      <c r="F1" s="1"/>
      <c r="G1" s="1"/>
      <c r="H1" s="1"/>
      <c r="I1" s="1"/>
      <c r="J1" s="1"/>
      <c r="K1" s="1"/>
      <c r="L1" s="1"/>
      <c r="M1" s="1"/>
      <c r="N1" s="1"/>
    </row>
    <row r="2" spans="2:15" ht="69" customHeight="1" thickBot="1" x14ac:dyDescent="0.35">
      <c r="B2" s="26"/>
      <c r="C2" s="347" t="s">
        <v>135</v>
      </c>
      <c r="D2" s="347"/>
      <c r="E2" s="347"/>
      <c r="F2" s="347"/>
      <c r="G2" s="347"/>
      <c r="H2" s="347"/>
      <c r="I2" s="347"/>
      <c r="J2" s="347"/>
      <c r="K2" s="347"/>
      <c r="L2" s="347"/>
      <c r="M2" s="347"/>
      <c r="N2" s="348"/>
    </row>
    <row r="3" spans="2:15" ht="18.75" customHeight="1" x14ac:dyDescent="0.3">
      <c r="B3" s="2"/>
      <c r="C3" s="3"/>
      <c r="D3" s="3"/>
      <c r="E3" s="3"/>
      <c r="F3" s="3"/>
      <c r="G3" s="3"/>
      <c r="H3" s="3"/>
      <c r="I3" s="3"/>
      <c r="J3" s="3"/>
      <c r="K3" s="3"/>
      <c r="L3" s="3"/>
      <c r="M3" s="3"/>
      <c r="N3" s="4"/>
    </row>
    <row r="4" spans="2:15" ht="31.5" customHeight="1" x14ac:dyDescent="0.3">
      <c r="B4" s="5"/>
      <c r="C4" s="338" t="s">
        <v>136</v>
      </c>
      <c r="D4" s="338"/>
      <c r="E4" s="349">
        <f>DPGF!E4</f>
        <v>0</v>
      </c>
      <c r="F4" s="349"/>
      <c r="G4" s="349"/>
      <c r="H4" s="349"/>
      <c r="I4" s="349"/>
      <c r="J4" s="349"/>
      <c r="K4" s="349"/>
      <c r="L4" s="349"/>
      <c r="M4" s="349"/>
      <c r="N4" s="6"/>
      <c r="O4" s="7"/>
    </row>
    <row r="5" spans="2:15" s="7" customFormat="1" ht="6" customHeight="1" x14ac:dyDescent="0.3">
      <c r="B5" s="8"/>
      <c r="C5" s="9"/>
      <c r="D5" s="9"/>
      <c r="E5" s="9"/>
      <c r="F5" s="9"/>
      <c r="G5" s="9"/>
      <c r="H5" s="9"/>
      <c r="I5" s="9"/>
      <c r="J5" s="9"/>
      <c r="K5" s="10"/>
      <c r="L5" s="10"/>
      <c r="M5" s="10"/>
      <c r="N5" s="6"/>
    </row>
    <row r="6" spans="2:15" s="7" customFormat="1" ht="33" customHeight="1" x14ac:dyDescent="0.3">
      <c r="B6" s="8"/>
      <c r="C6" s="23" t="s">
        <v>137</v>
      </c>
      <c r="D6" s="11"/>
      <c r="E6" s="11"/>
      <c r="F6" s="11"/>
      <c r="G6" s="11"/>
      <c r="H6" s="11"/>
      <c r="I6" s="11"/>
      <c r="J6" s="11"/>
      <c r="K6" s="11"/>
      <c r="L6" s="11"/>
      <c r="M6" s="11"/>
      <c r="N6" s="6"/>
    </row>
    <row r="7" spans="2:15" s="7" customFormat="1" ht="23.4" customHeight="1" x14ac:dyDescent="0.3">
      <c r="B7" s="8"/>
      <c r="C7" s="24" t="s">
        <v>138</v>
      </c>
      <c r="D7" s="11"/>
      <c r="E7" s="11"/>
      <c r="F7" s="11"/>
      <c r="G7" s="11"/>
      <c r="H7" s="11"/>
      <c r="I7" s="11"/>
      <c r="J7" s="11"/>
      <c r="K7" s="11"/>
      <c r="L7" s="11"/>
      <c r="M7" s="11"/>
      <c r="N7" s="6"/>
    </row>
    <row r="8" spans="2:15" s="7" customFormat="1" ht="23.4" customHeight="1" thickBot="1" x14ac:dyDescent="0.35">
      <c r="B8" s="8"/>
      <c r="C8" s="24"/>
      <c r="D8" s="11"/>
      <c r="E8" s="11"/>
      <c r="F8" s="11"/>
      <c r="G8" s="11"/>
      <c r="H8" s="25" t="s">
        <v>11</v>
      </c>
      <c r="I8" s="11"/>
      <c r="J8" s="11"/>
      <c r="K8" s="11"/>
      <c r="L8" s="11"/>
      <c r="M8" s="11"/>
      <c r="N8" s="6"/>
    </row>
    <row r="9" spans="2:15" s="7" customFormat="1" ht="44.4" customHeight="1" thickBot="1" x14ac:dyDescent="0.35">
      <c r="B9" s="8"/>
      <c r="C9" s="24"/>
      <c r="D9" s="350" t="s">
        <v>2</v>
      </c>
      <c r="E9" s="351"/>
      <c r="F9" s="351"/>
      <c r="G9" s="352"/>
      <c r="H9" s="201">
        <f>DPGF!E98</f>
        <v>0</v>
      </c>
      <c r="I9" s="11"/>
      <c r="J9" s="11"/>
      <c r="K9" s="11"/>
      <c r="L9" s="11"/>
      <c r="M9" s="11"/>
      <c r="N9" s="6"/>
    </row>
    <row r="10" spans="2:15" s="7" customFormat="1" ht="44.4" customHeight="1" thickBot="1" x14ac:dyDescent="0.35">
      <c r="B10" s="8"/>
      <c r="C10" s="24"/>
      <c r="D10" s="353" t="s">
        <v>1</v>
      </c>
      <c r="E10" s="354"/>
      <c r="F10" s="354"/>
      <c r="G10" s="355"/>
      <c r="H10" s="202">
        <f>DQE!$G$29</f>
        <v>0</v>
      </c>
      <c r="I10" s="11"/>
      <c r="J10" s="11"/>
      <c r="K10" s="11"/>
      <c r="L10" s="11"/>
      <c r="M10" s="11"/>
      <c r="N10" s="6"/>
    </row>
    <row r="11" spans="2:15" s="7" customFormat="1" ht="44.4" customHeight="1" thickBot="1" x14ac:dyDescent="0.35">
      <c r="B11" s="8"/>
      <c r="C11" s="24"/>
      <c r="D11" s="344" t="s">
        <v>139</v>
      </c>
      <c r="E11" s="345"/>
      <c r="F11" s="345"/>
      <c r="G11" s="346"/>
      <c r="H11" s="203">
        <f>SUM(H9:H10)</f>
        <v>0</v>
      </c>
      <c r="I11" s="11"/>
      <c r="J11" s="11"/>
      <c r="K11" s="11"/>
      <c r="L11" s="11"/>
      <c r="M11" s="11"/>
      <c r="N11" s="6"/>
    </row>
    <row r="12" spans="2:15" s="7" customFormat="1" ht="23.4" customHeight="1" x14ac:dyDescent="0.3">
      <c r="B12" s="8"/>
      <c r="C12" s="11"/>
      <c r="D12" s="11"/>
      <c r="E12" s="11"/>
      <c r="F12" s="11"/>
      <c r="G12" s="11"/>
      <c r="H12" s="11"/>
      <c r="I12" s="11"/>
      <c r="J12" s="11"/>
      <c r="K12" s="11"/>
      <c r="L12" s="11"/>
      <c r="M12" s="11"/>
      <c r="N12" s="6"/>
    </row>
    <row r="13" spans="2:15" ht="7.5" customHeight="1" thickBot="1" x14ac:dyDescent="0.35">
      <c r="B13" s="17"/>
      <c r="C13" s="18"/>
      <c r="D13" s="18"/>
      <c r="E13" s="18"/>
      <c r="F13" s="18"/>
      <c r="G13" s="18"/>
      <c r="H13" s="18"/>
      <c r="I13" s="18"/>
      <c r="J13" s="18"/>
      <c r="K13" s="18"/>
      <c r="L13" s="18"/>
      <c r="M13" s="18"/>
      <c r="N13" s="19"/>
    </row>
  </sheetData>
  <mergeCells count="6">
    <mergeCell ref="D11:G11"/>
    <mergeCell ref="C2:N2"/>
    <mergeCell ref="C4:D4"/>
    <mergeCell ref="E4:M4"/>
    <mergeCell ref="D9:G9"/>
    <mergeCell ref="D10:G10"/>
  </mergeCells>
  <pageMargins left="0.51181102362204722" right="0.51181102362204722" top="0.55118110236220474" bottom="0.55118110236220474" header="0.31496062992125984" footer="0.31496062992125984"/>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5</vt:i4>
      </vt:variant>
    </vt:vector>
  </HeadingPairs>
  <TitlesOfParts>
    <vt:vector size="9" baseType="lpstr">
      <vt:lpstr>DPGF</vt:lpstr>
      <vt:lpstr>BPU</vt:lpstr>
      <vt:lpstr>DQE</vt:lpstr>
      <vt:lpstr>SYNTHESE TOTAL ESTIMATIF</vt:lpstr>
      <vt:lpstr>DPGF!_Toc25250064</vt:lpstr>
      <vt:lpstr>BPU!Zone_d_impression</vt:lpstr>
      <vt:lpstr>DPGF!Zone_d_impression</vt:lpstr>
      <vt:lpstr>DQE!Zone_d_impression</vt:lpstr>
      <vt:lpstr>'SYNTHESE TOTAL ESTIMATIF'!Zone_d_impression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RAHARIRIAKA Miora</dc:creator>
  <cp:lastModifiedBy>BONNIN Victor</cp:lastModifiedBy>
  <dcterms:created xsi:type="dcterms:W3CDTF">2020-12-08T12:28:33Z</dcterms:created>
  <dcterms:modified xsi:type="dcterms:W3CDTF">2025-08-14T09:30:09Z</dcterms:modified>
</cp:coreProperties>
</file>